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315"/>
  </bookViews>
  <sheets>
    <sheet name="汇总表" sheetId="3" r:id="rId1"/>
  </sheets>
  <definedNames>
    <definedName name="_xlnm._FilterDatabase" localSheetId="0" hidden="1">汇总表!$B$6:$B$16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<sst xmlns="http://schemas.openxmlformats.org/spreadsheetml/2006/main" count="41" uniqueCount="26">
  <si>
    <t>附件5</t>
  </si>
  <si>
    <t>2025年9月份城乡低保、特困、事实无人抚养儿童和低保高龄补贴资金拨付表</t>
  </si>
  <si>
    <t>单位：德化县三班镇人民政府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</si>
  <si>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</si>
  <si>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</si>
  <si>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</si>
  <si>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</si>
  <si>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</si>
  <si>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</si>
  <si>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</si>
  <si>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</si>
  <si>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</si>
  <si>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</si>
  <si>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</si>
  <si>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三班村</t>
  </si>
  <si>
    <t>泗滨村</t>
  </si>
  <si>
    <t>东山洋村</t>
  </si>
  <si>
    <t>奎斗村</t>
  </si>
  <si>
    <t>桥内村</t>
  </si>
  <si>
    <t>锦山村</t>
  </si>
  <si>
    <t>龙阙村</t>
  </si>
  <si>
    <t>岭头村</t>
  </si>
  <si>
    <t>儒坑村</t>
  </si>
  <si>
    <t>蔡径村</t>
  </si>
  <si>
    <t>紫云社区</t>
  </si>
  <si>
    <t>三班镇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</si>
</sst>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2" xfId="49" applyNumberFormat="1" applyFont="1" applyFill="1" applyBorder="1" applyAlignment="1">
      <alignment horizontal="center" vertical="center" wrapText="1"/>
    </xf>
    <xf numFmtId="31" fontId="6" fillId="2" borderId="1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tabSelected="1" zoomScale="90" zoomScaleNormal="90" workbookViewId="0">
      <selection activeCell="W8" sqref="W8"/>
    </sheetView>
  </sheetViews>
  <sheetFormatPr defaultColWidth="9.25" defaultRowHeight="13.5"/>
  <cols>
    <col min="1" max="1" width="15.625" style="3" customWidth="1"/>
    <col min="2" max="2" width="7.125" style="3" customWidth="1"/>
    <col min="3" max="3" width="8.125" style="3" customWidth="1"/>
    <col min="4" max="4" width="12" style="3" customWidth="1"/>
    <col min="5" max="5" width="5.25" style="3" customWidth="1"/>
    <col min="6" max="6" width="6.625" style="3" customWidth="1"/>
    <col min="7" max="7" width="10" style="3" customWidth="1"/>
    <col min="8" max="8" width="6" style="3" customWidth="1"/>
    <col min="9" max="9" width="5.875" style="3" customWidth="1"/>
    <col min="10" max="10" width="8.625" style="3" customWidth="1"/>
    <col min="11" max="11" width="6.5" style="3" customWidth="1"/>
    <col min="12" max="12" width="5.75" style="3" customWidth="1"/>
    <col min="13" max="13" width="10.75" style="3" customWidth="1"/>
    <col min="14" max="14" width="7" style="3" customWidth="1"/>
    <col min="15" max="15" width="5.125" style="3" customWidth="1"/>
    <col min="16" max="16" width="8.875" style="3" customWidth="1"/>
    <col min="17" max="17" width="5.875" style="3" customWidth="1"/>
    <col min="18" max="18" width="8.375" style="3" customWidth="1"/>
    <col min="19" max="19" width="10.75" style="3" customWidth="1"/>
    <col min="20" max="20" width="10.25" style="3" customWidth="1"/>
    <col min="21" max="16384" width="9.25" style="3"/>
  </cols>
  <sheetData>
    <row r="1" ht="18.75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20.25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21.75" customHeight="1" spans="1:19">
      <c r="A3" s="6" t="s">
        <v>2</v>
      </c>
      <c r="B3" s="6"/>
      <c r="C3" s="6"/>
      <c r="D3" s="6"/>
      <c r="E3" s="7"/>
      <c r="F3" s="7"/>
      <c r="G3" s="7"/>
      <c r="H3" s="7"/>
      <c r="I3" s="15"/>
      <c r="J3" s="15"/>
      <c r="K3" s="15"/>
      <c r="L3" s="15"/>
      <c r="M3" s="7"/>
      <c r="N3" s="7"/>
      <c r="O3" s="7"/>
      <c r="P3" s="7"/>
      <c r="Q3" s="7"/>
      <c r="R3" s="7"/>
      <c r="S3" s="7"/>
    </row>
    <row r="4" s="2" customFormat="1" ht="25.5" customHeight="1" spans="1:20">
      <c r="A4" s="8" t="s">
        <v>3</v>
      </c>
      <c r="B4" s="8" t="s">
        <v>4</v>
      </c>
      <c r="C4" s="8"/>
      <c r="D4" s="8"/>
      <c r="E4" s="8" t="s">
        <v>5</v>
      </c>
      <c r="F4" s="8"/>
      <c r="G4" s="8"/>
      <c r="H4" s="8" t="s">
        <v>6</v>
      </c>
      <c r="I4" s="8"/>
      <c r="J4" s="8"/>
      <c r="K4" s="16" t="s">
        <v>7</v>
      </c>
      <c r="L4" s="16"/>
      <c r="M4" s="16"/>
      <c r="N4" s="16" t="s">
        <v>8</v>
      </c>
      <c r="O4" s="16"/>
      <c r="P4" s="16"/>
      <c r="Q4" s="8" t="s">
        <v>9</v>
      </c>
      <c r="R4" s="8"/>
      <c r="S4" s="8"/>
      <c r="T4" s="18" t="s">
        <v>10</v>
      </c>
    </row>
    <row r="5" s="2" customFormat="1" ht="36" customHeight="1" spans="1:20">
      <c r="A5" s="8"/>
      <c r="B5" s="8" t="s">
        <v>11</v>
      </c>
      <c r="C5" s="8" t="s">
        <v>12</v>
      </c>
      <c r="D5" s="9" t="s">
        <v>13</v>
      </c>
      <c r="E5" s="8" t="s">
        <v>11</v>
      </c>
      <c r="F5" s="8" t="s">
        <v>12</v>
      </c>
      <c r="G5" s="9" t="s">
        <v>13</v>
      </c>
      <c r="H5" s="8" t="s">
        <v>11</v>
      </c>
      <c r="I5" s="8" t="s">
        <v>12</v>
      </c>
      <c r="J5" s="9" t="s">
        <v>13</v>
      </c>
      <c r="K5" s="8" t="s">
        <v>11</v>
      </c>
      <c r="L5" s="8" t="s">
        <v>12</v>
      </c>
      <c r="M5" s="9" t="s">
        <v>13</v>
      </c>
      <c r="N5" s="8" t="s">
        <v>11</v>
      </c>
      <c r="O5" s="8" t="s">
        <v>12</v>
      </c>
      <c r="P5" s="9" t="s">
        <v>13</v>
      </c>
      <c r="Q5" s="8" t="s">
        <v>11</v>
      </c>
      <c r="R5" s="8" t="s">
        <v>12</v>
      </c>
      <c r="S5" s="9" t="s">
        <v>13</v>
      </c>
      <c r="T5" s="18"/>
    </row>
    <row r="6" s="2" customFormat="1" ht="22.5" customHeight="1" spans="1:20">
      <c r="A6" s="10" t="s">
        <v>14</v>
      </c>
      <c r="B6" s="10">
        <v>21</v>
      </c>
      <c r="C6" s="10">
        <v>31</v>
      </c>
      <c r="D6" s="11">
        <v>24055</v>
      </c>
      <c r="E6" s="10">
        <v>0</v>
      </c>
      <c r="F6" s="10">
        <v>0</v>
      </c>
      <c r="G6" s="11">
        <v>0</v>
      </c>
      <c r="H6" s="10">
        <v>1</v>
      </c>
      <c r="I6" s="10">
        <v>1</v>
      </c>
      <c r="J6" s="11">
        <v>100</v>
      </c>
      <c r="K6" s="10">
        <v>6</v>
      </c>
      <c r="L6" s="10">
        <v>6</v>
      </c>
      <c r="M6" s="17">
        <v>8935</v>
      </c>
      <c r="N6" s="10">
        <v>0</v>
      </c>
      <c r="O6" s="10">
        <v>0</v>
      </c>
      <c r="P6" s="17">
        <v>0</v>
      </c>
      <c r="Q6" s="10">
        <v>2</v>
      </c>
      <c r="R6" s="10">
        <v>2</v>
      </c>
      <c r="S6" s="11">
        <v>2092</v>
      </c>
      <c r="T6" s="14">
        <f>S6+P6+M6+J6+G6+D6</f>
        <v>35182</v>
      </c>
    </row>
    <row r="7" s="2" customFormat="1" ht="22.5" customHeight="1" spans="1:20">
      <c r="A7" s="12" t="s">
        <v>15</v>
      </c>
      <c r="B7" s="10">
        <v>27</v>
      </c>
      <c r="C7" s="10">
        <v>34</v>
      </c>
      <c r="D7" s="11">
        <v>26943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0">
        <v>8</v>
      </c>
      <c r="L7" s="10">
        <v>9</v>
      </c>
      <c r="M7" s="17">
        <v>12554</v>
      </c>
      <c r="N7" s="12">
        <v>0</v>
      </c>
      <c r="O7" s="12">
        <v>0</v>
      </c>
      <c r="P7" s="12">
        <v>0</v>
      </c>
      <c r="Q7" s="12">
        <v>2</v>
      </c>
      <c r="R7" s="12">
        <v>2</v>
      </c>
      <c r="S7" s="11">
        <v>2092</v>
      </c>
      <c r="T7" s="14">
        <f t="shared" ref="T7:T23" si="0">S7+P7+M7+J7+G7+D7</f>
        <v>41589</v>
      </c>
    </row>
    <row r="8" s="2" customFormat="1" ht="22.5" customHeight="1" spans="1:20">
      <c r="A8" s="12" t="s">
        <v>16</v>
      </c>
      <c r="B8" s="10">
        <v>10</v>
      </c>
      <c r="C8" s="10">
        <v>18</v>
      </c>
      <c r="D8" s="11">
        <v>9020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0">
        <v>6</v>
      </c>
      <c r="L8" s="10">
        <v>6</v>
      </c>
      <c r="M8" s="17">
        <v>12398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4">
        <f t="shared" si="0"/>
        <v>21418</v>
      </c>
    </row>
    <row r="9" s="2" customFormat="1" ht="22.5" customHeight="1" spans="1:20">
      <c r="A9" s="12" t="s">
        <v>17</v>
      </c>
      <c r="B9" s="10">
        <v>34</v>
      </c>
      <c r="C9" s="10">
        <v>47</v>
      </c>
      <c r="D9" s="11">
        <v>34333</v>
      </c>
      <c r="E9" s="12">
        <v>0</v>
      </c>
      <c r="F9" s="12">
        <v>0</v>
      </c>
      <c r="G9" s="12">
        <v>0</v>
      </c>
      <c r="H9" s="12">
        <v>1</v>
      </c>
      <c r="I9" s="12">
        <v>1</v>
      </c>
      <c r="J9" s="12">
        <v>100</v>
      </c>
      <c r="K9" s="10">
        <v>4</v>
      </c>
      <c r="L9" s="10">
        <v>4</v>
      </c>
      <c r="M9" s="17">
        <v>7094</v>
      </c>
      <c r="N9" s="12">
        <v>0</v>
      </c>
      <c r="O9" s="12">
        <v>0</v>
      </c>
      <c r="P9" s="12">
        <v>0</v>
      </c>
      <c r="Q9" s="12">
        <v>2</v>
      </c>
      <c r="R9" s="12">
        <v>2</v>
      </c>
      <c r="S9" s="11">
        <v>2092</v>
      </c>
      <c r="T9" s="14">
        <f t="shared" si="0"/>
        <v>43619</v>
      </c>
    </row>
    <row r="10" s="2" customFormat="1" ht="22.5" customHeight="1" spans="1:20">
      <c r="A10" s="12" t="s">
        <v>18</v>
      </c>
      <c r="B10" s="10">
        <v>26</v>
      </c>
      <c r="C10" s="10">
        <v>46</v>
      </c>
      <c r="D10" s="11">
        <v>23320</v>
      </c>
      <c r="E10" s="12">
        <v>0</v>
      </c>
      <c r="F10" s="12">
        <v>0</v>
      </c>
      <c r="G10" s="12">
        <v>0</v>
      </c>
      <c r="H10" s="12">
        <v>1</v>
      </c>
      <c r="I10" s="12">
        <v>1</v>
      </c>
      <c r="J10" s="12">
        <v>100</v>
      </c>
      <c r="K10" s="10">
        <v>11</v>
      </c>
      <c r="L10" s="10">
        <v>12</v>
      </c>
      <c r="M10" s="17">
        <v>17870</v>
      </c>
      <c r="N10" s="12">
        <v>0</v>
      </c>
      <c r="O10" s="12">
        <v>0</v>
      </c>
      <c r="P10" s="12">
        <v>0</v>
      </c>
      <c r="Q10" s="12">
        <v>1</v>
      </c>
      <c r="R10" s="12">
        <v>2</v>
      </c>
      <c r="S10" s="12">
        <v>3782</v>
      </c>
      <c r="T10" s="14">
        <f t="shared" si="0"/>
        <v>45072</v>
      </c>
    </row>
    <row r="11" s="2" customFormat="1" ht="22.5" customHeight="1" spans="1:20">
      <c r="A11" s="12" t="s">
        <v>19</v>
      </c>
      <c r="B11" s="10">
        <v>27</v>
      </c>
      <c r="C11" s="10">
        <v>41</v>
      </c>
      <c r="D11" s="11">
        <v>26397</v>
      </c>
      <c r="E11" s="12">
        <v>0</v>
      </c>
      <c r="F11" s="12">
        <v>0</v>
      </c>
      <c r="G11" s="12">
        <v>0</v>
      </c>
      <c r="H11" s="12">
        <v>1</v>
      </c>
      <c r="I11" s="12">
        <v>1</v>
      </c>
      <c r="J11" s="12">
        <v>100</v>
      </c>
      <c r="K11" s="10">
        <v>8</v>
      </c>
      <c r="L11" s="10">
        <v>8</v>
      </c>
      <c r="M11" s="17">
        <v>10432</v>
      </c>
      <c r="N11" s="12">
        <v>0</v>
      </c>
      <c r="O11" s="12">
        <v>0</v>
      </c>
      <c r="P11" s="12">
        <v>0</v>
      </c>
      <c r="Q11" s="12">
        <v>1</v>
      </c>
      <c r="R11" s="12">
        <v>1</v>
      </c>
      <c r="S11" s="12">
        <v>1046</v>
      </c>
      <c r="T11" s="14">
        <f t="shared" si="0"/>
        <v>37975</v>
      </c>
    </row>
    <row r="12" s="2" customFormat="1" ht="22.5" customHeight="1" spans="1:20">
      <c r="A12" s="12" t="s">
        <v>20</v>
      </c>
      <c r="B12" s="10">
        <v>18</v>
      </c>
      <c r="C12" s="10">
        <v>19</v>
      </c>
      <c r="D12" s="11">
        <v>14226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0">
        <v>10</v>
      </c>
      <c r="L12" s="10">
        <v>10</v>
      </c>
      <c r="M12" s="17">
        <v>13858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4">
        <f t="shared" si="0"/>
        <v>28084</v>
      </c>
    </row>
    <row r="13" s="2" customFormat="1" ht="22.5" customHeight="1" spans="1:20">
      <c r="A13" s="12" t="s">
        <v>21</v>
      </c>
      <c r="B13" s="10">
        <v>13</v>
      </c>
      <c r="C13" s="10">
        <v>20</v>
      </c>
      <c r="D13" s="11">
        <v>11432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0">
        <v>3</v>
      </c>
      <c r="L13" s="10">
        <v>3</v>
      </c>
      <c r="M13" s="17">
        <v>3912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4">
        <f t="shared" si="0"/>
        <v>15344</v>
      </c>
    </row>
    <row r="14" s="2" customFormat="1" ht="22.5" customHeight="1" spans="1:20">
      <c r="A14" s="12" t="s">
        <v>22</v>
      </c>
      <c r="B14" s="10">
        <v>5</v>
      </c>
      <c r="C14" s="10">
        <v>6</v>
      </c>
      <c r="D14" s="11">
        <v>4270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0">
        <v>6</v>
      </c>
      <c r="L14" s="10">
        <v>6</v>
      </c>
      <c r="M14" s="17">
        <v>9126</v>
      </c>
      <c r="N14" s="12">
        <v>0</v>
      </c>
      <c r="O14" s="12">
        <v>0</v>
      </c>
      <c r="P14" s="12">
        <v>0</v>
      </c>
      <c r="Q14" s="12">
        <v>1</v>
      </c>
      <c r="R14" s="12">
        <v>1</v>
      </c>
      <c r="S14" s="12">
        <v>1046</v>
      </c>
      <c r="T14" s="14">
        <f t="shared" si="0"/>
        <v>14442</v>
      </c>
    </row>
    <row r="15" s="2" customFormat="1" ht="22.5" customHeight="1" spans="1:20">
      <c r="A15" s="12" t="s">
        <v>23</v>
      </c>
      <c r="B15" s="10">
        <v>17</v>
      </c>
      <c r="C15" s="10">
        <v>28</v>
      </c>
      <c r="D15" s="11">
        <v>16685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0">
        <v>3</v>
      </c>
      <c r="L15" s="10">
        <v>3</v>
      </c>
      <c r="M15" s="17">
        <v>4563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4">
        <f t="shared" si="0"/>
        <v>21248</v>
      </c>
    </row>
    <row r="16" s="2" customFormat="1" ht="22.5" customHeight="1" spans="1:20">
      <c r="A16" s="12" t="s">
        <v>24</v>
      </c>
      <c r="B16" s="10">
        <v>1</v>
      </c>
      <c r="C16" s="10">
        <v>2</v>
      </c>
      <c r="D16" s="11">
        <v>1570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0">
        <v>0</v>
      </c>
      <c r="L16" s="10">
        <v>0</v>
      </c>
      <c r="M16" s="17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4">
        <f t="shared" si="0"/>
        <v>1570</v>
      </c>
    </row>
    <row r="17" s="2" customFormat="1" ht="22.5" customHeight="1" spans="1:20">
      <c r="A17" s="13" t="s">
        <v>25</v>
      </c>
      <c r="B17" s="14">
        <f>SUM(B6:B16)</f>
        <v>199</v>
      </c>
      <c r="C17" s="14">
        <f t="shared" ref="C17:T17" si="1">SUM(C6:C16)</f>
        <v>292</v>
      </c>
      <c r="D17" s="14">
        <f t="shared" si="1"/>
        <v>192251</v>
      </c>
      <c r="E17" s="14">
        <f t="shared" si="1"/>
        <v>0</v>
      </c>
      <c r="F17" s="14">
        <f t="shared" si="1"/>
        <v>0</v>
      </c>
      <c r="G17" s="14">
        <f t="shared" si="1"/>
        <v>0</v>
      </c>
      <c r="H17" s="14">
        <f t="shared" si="1"/>
        <v>4</v>
      </c>
      <c r="I17" s="14">
        <f t="shared" si="1"/>
        <v>4</v>
      </c>
      <c r="J17" s="14">
        <f t="shared" si="1"/>
        <v>400</v>
      </c>
      <c r="K17" s="14">
        <f t="shared" si="1"/>
        <v>65</v>
      </c>
      <c r="L17" s="14">
        <f t="shared" si="1"/>
        <v>67</v>
      </c>
      <c r="M17" s="14">
        <f t="shared" si="1"/>
        <v>100742</v>
      </c>
      <c r="N17" s="14">
        <f t="shared" si="1"/>
        <v>0</v>
      </c>
      <c r="O17" s="14">
        <f t="shared" si="1"/>
        <v>0</v>
      </c>
      <c r="P17" s="14">
        <f t="shared" si="1"/>
        <v>0</v>
      </c>
      <c r="Q17" s="14">
        <f t="shared" si="1"/>
        <v>9</v>
      </c>
      <c r="R17" s="14">
        <f t="shared" si="1"/>
        <v>10</v>
      </c>
      <c r="S17" s="14">
        <f t="shared" si="1"/>
        <v>12150</v>
      </c>
      <c r="T17" s="14">
        <f t="shared" si="1"/>
        <v>305543</v>
      </c>
    </row>
  </sheetData>
  <mergeCells count="12">
    <mergeCell ref="A1:T1"/>
    <mergeCell ref="A2:T2"/>
    <mergeCell ref="A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WPS_1528036852</cp:lastModifiedBy>
  <dcterms:created xsi:type="dcterms:W3CDTF">2006-09-26T03:21:00Z</dcterms:created>
  <cp:lastPrinted>2024-10-20T22:41:00Z</cp:lastPrinted>
  <dcterms:modified xsi:type="dcterms:W3CDTF">2025-09-11T08:16:10Z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E37F227C23CAC2624158196898815415_42</vt:lpwstr>
  </property>
</Properties>
</file>