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3" r:id="rId1"/>
  </sheets>
  <definedNames>
    <definedName name="_xlnm._FilterDatabase" localSheetId="0" hidden="1">汇总表!$B$5:$B$8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<sst xmlns="http://schemas.openxmlformats.org/spreadsheetml/2006/main" count="30" uniqueCount="15">
  <si>
    <t>2026年2月份城乡低保、特困、孤儿和低保高龄补贴资金拨付表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</si>
  <si>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</si>
  <si>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</si>
  <si>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</si>
  <si>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</si>
  <si>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</si>
  <si>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</si>
  <si>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</si>
  <si>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</si>
  <si>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</si>
  <si>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</si>
  <si>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</si>
  <si>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</si>
  <si>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南埕镇</t>
  </si>
  <si>
    <t xml:space="preserve"> 审核：                民政助理员：                             制表：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</si>
</sst>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center" vertical="center"/>
    </xf>
    <xf numFmtId="57" fontId="4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zoomScale="115" zoomScaleNormal="115" workbookViewId="0">
      <selection activeCell="G12" sqref="G12"/>
    </sheetView>
  </sheetViews>
  <sheetFormatPr defaultColWidth="9.25" defaultRowHeight="13.5"/>
  <cols>
    <col min="1" max="1" width="10" style="3" customWidth="1"/>
    <col min="2" max="2" width="7.125" style="3" customWidth="1"/>
    <col min="3" max="3" width="8.125" style="3" customWidth="1"/>
    <col min="4" max="4" width="14" style="3" customWidth="1"/>
    <col min="5" max="5" width="5.25" style="3" customWidth="1"/>
    <col min="6" max="6" width="6.625" style="3" customWidth="1"/>
    <col min="7" max="7" width="12.25" style="3" customWidth="1"/>
    <col min="8" max="8" width="6" style="3" customWidth="1"/>
    <col min="9" max="9" width="5.875" style="3" customWidth="1"/>
    <col min="10" max="10" width="8.625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5" style="3" customWidth="1"/>
    <col min="16" max="16" width="8.875" style="3" customWidth="1"/>
    <col min="17" max="17" width="5.875" style="3" customWidth="1"/>
    <col min="18" max="18" width="8.375" style="3" customWidth="1"/>
    <col min="19" max="19" width="10.75" style="3" customWidth="1"/>
    <col min="20" max="20" width="10.25" style="3" customWidth="1"/>
    <col min="21" max="16384" width="9.25" style="3"/>
  </cols>
  <sheetData>
    <row r="1" ht="20.2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1.75" customHeight="1" spans="1:20">
      <c r="A2" s="5" t="s">
        <v>1</v>
      </c>
      <c r="B2" s="6"/>
      <c r="C2" s="6"/>
      <c r="D2" s="6"/>
      <c r="E2" s="5"/>
      <c r="F2" s="5"/>
      <c r="G2" s="5"/>
      <c r="H2" s="5"/>
      <c r="I2" s="7"/>
      <c r="J2" s="7"/>
      <c r="K2" s="7"/>
      <c r="L2" s="7"/>
      <c r="M2" s="5"/>
      <c r="N2" s="5"/>
      <c r="O2" s="5"/>
      <c r="P2" s="5"/>
      <c r="Q2" s="5"/>
      <c r="R2" s="5"/>
      <c r="S2" s="8">
        <v>46057</v>
      </c>
      <c r="T2" s="8"/>
    </row>
    <row r="3" s="1" customFormat="1" ht="25.5" customHeight="1" spans="1:20">
      <c r="A3" s="9" t="s">
        <v>2</v>
      </c>
      <c r="B3" s="9" t="s">
        <v>3</v>
      </c>
      <c r="C3" s="9"/>
      <c r="D3" s="9"/>
      <c r="E3" s="9" t="s">
        <v>4</v>
      </c>
      <c r="F3" s="9"/>
      <c r="G3" s="9"/>
      <c r="H3" s="9" t="s">
        <v>5</v>
      </c>
      <c r="I3" s="9"/>
      <c r="J3" s="9"/>
      <c r="K3" s="10" t="s">
        <v>6</v>
      </c>
      <c r="L3" s="10"/>
      <c r="M3" s="10"/>
      <c r="N3" s="10" t="s">
        <v>7</v>
      </c>
      <c r="O3" s="10"/>
      <c r="P3" s="10"/>
      <c r="Q3" s="9" t="s">
        <v>8</v>
      </c>
      <c r="R3" s="9"/>
      <c r="S3" s="9"/>
      <c r="T3" s="11" t="s">
        <v>9</v>
      </c>
    </row>
    <row r="4" s="1" customFormat="1" ht="36" customHeight="1" spans="1:20">
      <c r="A4" s="9"/>
      <c r="B4" s="9" t="s">
        <v>10</v>
      </c>
      <c r="C4" s="9" t="s">
        <v>11</v>
      </c>
      <c r="D4" s="12" t="s">
        <v>12</v>
      </c>
      <c r="E4" s="9" t="s">
        <v>10</v>
      </c>
      <c r="F4" s="9" t="s">
        <v>11</v>
      </c>
      <c r="G4" s="12" t="s">
        <v>12</v>
      </c>
      <c r="H4" s="9" t="s">
        <v>10</v>
      </c>
      <c r="I4" s="9" t="s">
        <v>11</v>
      </c>
      <c r="J4" s="12" t="s">
        <v>12</v>
      </c>
      <c r="K4" s="9" t="s">
        <v>10</v>
      </c>
      <c r="L4" s="9" t="s">
        <v>11</v>
      </c>
      <c r="M4" s="12" t="s">
        <v>12</v>
      </c>
      <c r="N4" s="9" t="s">
        <v>10</v>
      </c>
      <c r="O4" s="9" t="s">
        <v>11</v>
      </c>
      <c r="P4" s="12" t="s">
        <v>12</v>
      </c>
      <c r="Q4" s="9" t="s">
        <v>10</v>
      </c>
      <c r="R4" s="9" t="s">
        <v>11</v>
      </c>
      <c r="S4" s="12" t="s">
        <v>12</v>
      </c>
      <c r="T4" s="11"/>
    </row>
    <row r="5" s="1" customFormat="1" ht="22.5" customHeight="1" spans="1:20">
      <c r="A5" s="13" t="s">
        <v>13</v>
      </c>
      <c r="B5" s="14">
        <f>173-1+2+7-1</f>
        <v>180</v>
      </c>
      <c r="C5" s="14">
        <f>223-1+2+10-1</f>
        <v>233</v>
      </c>
      <c r="D5" s="14">
        <f>159525-845+845+845+845*7+205+205+205-845</f>
        <v>166055</v>
      </c>
      <c r="E5" s="15">
        <v>0</v>
      </c>
      <c r="F5" s="15">
        <v>0</v>
      </c>
      <c r="G5" s="15">
        <v>0</v>
      </c>
      <c r="H5" s="15">
        <v>10</v>
      </c>
      <c r="I5" s="15">
        <v>10</v>
      </c>
      <c r="J5" s="15">
        <v>1000</v>
      </c>
      <c r="K5" s="15">
        <v>28</v>
      </c>
      <c r="L5" s="15">
        <v>28</v>
      </c>
      <c r="M5" s="15">
        <f>1304*24+1955+3182*3</f>
        <v>42797</v>
      </c>
      <c r="N5" s="15">
        <v>0</v>
      </c>
      <c r="O5" s="15">
        <v>0</v>
      </c>
      <c r="P5" s="15">
        <v>0</v>
      </c>
      <c r="Q5" s="15">
        <v>8</v>
      </c>
      <c r="R5" s="15">
        <v>8</v>
      </c>
      <c r="S5" s="15">
        <v>10058</v>
      </c>
      <c r="T5" s="13">
        <f>S5+P5+M5+J5+G5+D5</f>
        <v>219910</v>
      </c>
    </row>
    <row r="6" s="1" customFormat="1" ht="22.5" customHeight="1" spans="1:20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="1" customFormat="1" ht="22.5" customHeight="1" spans="1:20">
      <c r="A7" s="13"/>
      <c r="B7" s="16"/>
      <c r="C7" s="16"/>
      <c r="D7" s="11"/>
      <c r="E7" s="16"/>
      <c r="F7" s="16"/>
      <c r="G7" s="16"/>
      <c r="H7" s="16"/>
      <c r="I7" s="16"/>
      <c r="J7" s="16"/>
      <c r="K7" s="16"/>
      <c r="L7" s="16"/>
      <c r="M7" s="11"/>
      <c r="N7" s="16"/>
      <c r="O7" s="16"/>
      <c r="P7" s="16"/>
      <c r="Q7" s="16"/>
      <c r="R7" s="16"/>
      <c r="S7" s="16"/>
      <c r="T7" s="13"/>
    </row>
    <row r="8" s="1" customFormat="1" ht="22.5" customHeight="1" spans="1:20">
      <c r="A8" s="13"/>
      <c r="B8" s="13"/>
      <c r="C8" s="13"/>
      <c r="D8" s="11"/>
      <c r="E8" s="13"/>
      <c r="F8" s="13"/>
      <c r="G8" s="13"/>
      <c r="H8" s="13"/>
      <c r="I8" s="13"/>
      <c r="J8" s="13"/>
      <c r="K8" s="13"/>
      <c r="L8" s="13"/>
      <c r="M8" s="11"/>
      <c r="N8" s="13"/>
      <c r="O8" s="13"/>
      <c r="P8" s="13"/>
      <c r="Q8" s="13"/>
      <c r="R8" s="13"/>
      <c r="S8" s="13"/>
      <c r="T8" s="13"/>
    </row>
    <row r="9" s="1" customFormat="1" ht="22.5" customHeight="1" spans="1:20">
      <c r="A9" s="16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="2" customFormat="1" ht="36" hidden="1" customHeight="1" spans="1:20">
      <c r="A10" s="17" t="s">
        <v>14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</row>
  </sheetData>
  <mergeCells count="13">
    <mergeCell ref="A1:T1"/>
    <mergeCell ref="B2:D2"/>
    <mergeCell ref="I2:L2"/>
    <mergeCell ref="S2:T2"/>
    <mergeCell ref="B3:D3"/>
    <mergeCell ref="E3:G3"/>
    <mergeCell ref="H3:J3"/>
    <mergeCell ref="K3:M3"/>
    <mergeCell ref="N3:P3"/>
    <mergeCell ref="Q3:S3"/>
    <mergeCell ref="A10:S10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哭砂</cp:lastModifiedBy>
  <dcterms:created xsi:type="dcterms:W3CDTF">2006-09-13T11:21:00Z</dcterms:created>
  <cp:lastPrinted>2023-01-06T00:28:00Z</cp:lastPrinted>
  <dcterms:modified xsi:type="dcterms:W3CDTF">2026-02-05T02:27:09Z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AAF7361B4BF74916A0F81C1F3166661B</vt:lpwstr>
  </property>
  <property fmtid="{D5CDD505-2E9C-101B-9397-08002B2CF9AE}" pid="4" name="CalculationRule">
    <vt:i4>0</vt:i4>
  </property>
</Properties>
</file>