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825"/>
  </bookViews>
  <sheets>
    <sheet name="汇总表" sheetId="3" r:id="rId1"/>
  </sheets>
  <definedNames>
    <definedName name="_xlnm._FilterDatabase" localSheetId="0" hidden="1">汇总表!$B$5:$B$18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<sst xmlns="http://schemas.openxmlformats.org/spreadsheetml/2006/main" count="43" uniqueCount="28">
  <si>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2025年7月份城乡低保、特困、孤儿和低保高龄补贴资金拨付表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</si>
  <si>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</si>
  <si>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</si>
  <si>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</si>
  <si>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</si>
  <si>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</si>
  <si>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</si>
  <si>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</si>
  <si>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</si>
  <si>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</si>
  <si>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</si>
  <si>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</si>
  <si>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</si>
  <si>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</si>
  <si>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</si>
  <si>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</si>
  <si>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</si>
  <si>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</si>
  <si>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</si>
  <si>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</si>
  <si>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</si>
  <si>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</si>
  <si>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</si>
  <si>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</si>
  <si>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</si>
  <si>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</si>
  <si>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</si>
  <si>
    <t>盖德镇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</si>
</sst>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tabSelected="1" zoomScale="90" zoomScaleNormal="90" workbookViewId="0">
      <selection activeCell="N23" sqref="N23"/>
    </sheetView>
  </sheetViews>
  <sheetFormatPr defaultColWidth="9.25" defaultRowHeight="13.5"/>
  <cols>
    <col min="1" max="1" width="15.625" style="2" customWidth="1"/>
    <col min="2" max="2" width="7.125" style="2" customWidth="1"/>
    <col min="3" max="3" width="8.125" style="2" customWidth="1"/>
    <col min="4" max="4" width="12" style="2" customWidth="1"/>
    <col min="5" max="5" width="5.25" style="2" customWidth="1"/>
    <col min="6" max="6" width="6.625" style="2" customWidth="1"/>
    <col min="7" max="7" width="10" style="2" customWidth="1"/>
    <col min="8" max="8" width="6" style="2" customWidth="1"/>
    <col min="9" max="9" width="5.875" style="2" customWidth="1"/>
    <col min="10" max="10" width="9.44166666666667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4"/>
      <c r="C2" s="4"/>
      <c r="D2" s="4"/>
      <c r="E2" s="5"/>
      <c r="F2" s="5"/>
      <c r="G2" s="5"/>
      <c r="H2" s="5"/>
      <c r="I2" s="10"/>
      <c r="J2" s="10"/>
      <c r="K2" s="10"/>
      <c r="L2" s="10"/>
      <c r="M2" s="5"/>
      <c r="N2" s="5"/>
      <c r="O2" s="5"/>
      <c r="P2" s="5"/>
      <c r="Q2" s="5"/>
      <c r="R2" s="5"/>
      <c r="S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11" t="s">
        <v>6</v>
      </c>
      <c r="L3" s="11"/>
      <c r="M3" s="11"/>
      <c r="N3" s="11" t="s">
        <v>7</v>
      </c>
      <c r="O3" s="11"/>
      <c r="P3" s="11"/>
      <c r="Q3" s="6" t="s">
        <v>8</v>
      </c>
      <c r="R3" s="6"/>
      <c r="S3" s="6"/>
      <c r="T3" s="12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2"/>
    </row>
    <row r="5" s="1" customFormat="1" ht="22.5" customHeight="1" spans="1:20">
      <c r="A5" s="8" t="s">
        <v>13</v>
      </c>
      <c r="B5" s="8">
        <v>16</v>
      </c>
      <c r="C5" s="8">
        <v>21</v>
      </c>
      <c r="D5" s="8">
        <v>13971</v>
      </c>
      <c r="E5" s="8">
        <v>0</v>
      </c>
      <c r="F5" s="8">
        <v>0</v>
      </c>
      <c r="G5" s="8">
        <v>0</v>
      </c>
      <c r="H5" s="8">
        <v>1</v>
      </c>
      <c r="I5" s="8">
        <v>1</v>
      </c>
      <c r="J5" s="8">
        <v>100</v>
      </c>
      <c r="K5" s="8">
        <v>2</v>
      </c>
      <c r="L5" s="8">
        <v>2</v>
      </c>
      <c r="M5" s="8">
        <v>2608</v>
      </c>
      <c r="N5" s="8">
        <v>0</v>
      </c>
      <c r="O5" s="8">
        <v>0</v>
      </c>
      <c r="P5" s="8">
        <v>0</v>
      </c>
      <c r="Q5" s="8">
        <v>1</v>
      </c>
      <c r="R5" s="8">
        <v>1</v>
      </c>
      <c r="S5" s="8">
        <v>1891</v>
      </c>
      <c r="T5" s="8">
        <f>S5+P5+M5+J5+G5+D5</f>
        <v>18570</v>
      </c>
    </row>
    <row r="6" s="1" customFormat="1" ht="22.5" customHeight="1" spans="1:20">
      <c r="A6" s="8" t="s">
        <v>14</v>
      </c>
      <c r="B6" s="8">
        <v>7</v>
      </c>
      <c r="C6" s="8">
        <v>8</v>
      </c>
      <c r="D6" s="8">
        <v>5060</v>
      </c>
      <c r="E6" s="8">
        <v>0</v>
      </c>
      <c r="F6" s="8">
        <v>0</v>
      </c>
      <c r="G6" s="8">
        <v>0</v>
      </c>
      <c r="H6" s="8">
        <v>1</v>
      </c>
      <c r="I6" s="8">
        <v>1</v>
      </c>
      <c r="J6" s="8">
        <v>100</v>
      </c>
      <c r="K6" s="8">
        <v>1</v>
      </c>
      <c r="L6" s="8">
        <v>1</v>
      </c>
      <c r="M6" s="8">
        <v>1304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 t="shared" ref="T6:T22" si="0">S6+P6+M6+J6+G6+D6</f>
        <v>6464</v>
      </c>
    </row>
    <row r="7" s="1" customFormat="1" ht="22.5" customHeight="1" spans="1:20">
      <c r="A7" s="8" t="s">
        <v>15</v>
      </c>
      <c r="B7" s="8">
        <v>19</v>
      </c>
      <c r="C7" s="8">
        <v>28</v>
      </c>
      <c r="D7" s="8">
        <v>20255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6</v>
      </c>
      <c r="L7" s="8">
        <v>6</v>
      </c>
      <c r="M7" s="8">
        <v>11580</v>
      </c>
      <c r="N7" s="8">
        <v>0</v>
      </c>
      <c r="O7" s="8">
        <v>0</v>
      </c>
      <c r="P7" s="8">
        <v>0</v>
      </c>
      <c r="Q7" s="8">
        <v>3</v>
      </c>
      <c r="R7" s="8">
        <v>5</v>
      </c>
      <c r="S7" s="8">
        <v>9455</v>
      </c>
      <c r="T7" s="8">
        <f t="shared" si="0"/>
        <v>41290</v>
      </c>
    </row>
    <row r="8" s="1" customFormat="1" ht="22.5" customHeight="1" spans="1:20">
      <c r="A8" s="8" t="s">
        <v>16</v>
      </c>
      <c r="B8" s="8">
        <v>10</v>
      </c>
      <c r="C8" s="8">
        <v>23</v>
      </c>
      <c r="D8" s="8">
        <v>12090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4</v>
      </c>
      <c r="L8" s="8">
        <v>4</v>
      </c>
      <c r="M8" s="8">
        <v>5867</v>
      </c>
      <c r="N8" s="8">
        <v>0</v>
      </c>
      <c r="O8" s="8">
        <v>0</v>
      </c>
      <c r="P8" s="8">
        <v>0</v>
      </c>
      <c r="Q8" s="8">
        <v>1</v>
      </c>
      <c r="R8" s="8">
        <v>1</v>
      </c>
      <c r="S8" s="8">
        <v>1406</v>
      </c>
      <c r="T8" s="8">
        <f t="shared" si="0"/>
        <v>19363</v>
      </c>
    </row>
    <row r="9" s="1" customFormat="1" ht="22.5" customHeight="1" spans="1:20">
      <c r="A9" s="8" t="s">
        <v>17</v>
      </c>
      <c r="B9" s="8">
        <v>19</v>
      </c>
      <c r="C9" s="8">
        <v>29</v>
      </c>
      <c r="D9" s="8">
        <v>21020</v>
      </c>
      <c r="E9" s="8">
        <v>0</v>
      </c>
      <c r="F9" s="8">
        <v>0</v>
      </c>
      <c r="G9" s="8">
        <v>0</v>
      </c>
      <c r="H9" s="8">
        <v>2</v>
      </c>
      <c r="I9" s="8">
        <v>2</v>
      </c>
      <c r="J9" s="8">
        <v>200</v>
      </c>
      <c r="K9" s="8">
        <v>1</v>
      </c>
      <c r="L9" s="8">
        <v>1</v>
      </c>
      <c r="M9" s="8">
        <v>1304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22524</v>
      </c>
    </row>
    <row r="10" s="1" customFormat="1" ht="22.5" customHeight="1" spans="1:20">
      <c r="A10" s="8" t="s">
        <v>18</v>
      </c>
      <c r="B10" s="8">
        <v>19</v>
      </c>
      <c r="C10" s="8">
        <v>35</v>
      </c>
      <c r="D10" s="8">
        <v>22296</v>
      </c>
      <c r="E10" s="8">
        <v>0</v>
      </c>
      <c r="F10" s="8">
        <v>0</v>
      </c>
      <c r="G10" s="8">
        <v>0</v>
      </c>
      <c r="H10" s="8">
        <v>4</v>
      </c>
      <c r="I10" s="8">
        <v>4</v>
      </c>
      <c r="J10" s="8">
        <v>400</v>
      </c>
      <c r="K10" s="8">
        <v>1</v>
      </c>
      <c r="L10" s="8">
        <v>1</v>
      </c>
      <c r="M10" s="8">
        <v>1304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24000</v>
      </c>
    </row>
    <row r="11" s="1" customFormat="1" ht="22.5" customHeight="1" spans="1:20">
      <c r="A11" s="8" t="s">
        <v>19</v>
      </c>
      <c r="B11" s="8">
        <v>46</v>
      </c>
      <c r="C11" s="8">
        <v>76</v>
      </c>
      <c r="D11" s="8">
        <v>50641</v>
      </c>
      <c r="E11" s="8">
        <v>0</v>
      </c>
      <c r="F11" s="8">
        <v>0</v>
      </c>
      <c r="G11" s="8">
        <v>0</v>
      </c>
      <c r="H11" s="8">
        <v>4</v>
      </c>
      <c r="I11" s="8">
        <v>4</v>
      </c>
      <c r="J11" s="8">
        <v>400</v>
      </c>
      <c r="K11" s="8">
        <v>2</v>
      </c>
      <c r="L11" s="8">
        <v>2</v>
      </c>
      <c r="M11" s="8">
        <v>2608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1891</v>
      </c>
      <c r="T11" s="8">
        <f t="shared" si="0"/>
        <v>55540</v>
      </c>
    </row>
    <row r="12" s="1" customFormat="1" ht="22.5" customHeight="1" spans="1:20">
      <c r="A12" s="8" t="s">
        <v>20</v>
      </c>
      <c r="B12" s="8">
        <v>27</v>
      </c>
      <c r="C12" s="8">
        <v>44</v>
      </c>
      <c r="D12" s="8">
        <v>29295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4</v>
      </c>
      <c r="L12" s="8">
        <v>4</v>
      </c>
      <c r="M12" s="8">
        <v>7094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1891</v>
      </c>
      <c r="T12" s="8">
        <f t="shared" si="0"/>
        <v>38280</v>
      </c>
    </row>
    <row r="13" s="1" customFormat="1" ht="22.5" customHeight="1" spans="1:20">
      <c r="A13" s="8" t="s">
        <v>21</v>
      </c>
      <c r="B13" s="8">
        <v>44</v>
      </c>
      <c r="C13" s="8">
        <v>71</v>
      </c>
      <c r="D13" s="8">
        <v>45476</v>
      </c>
      <c r="E13" s="8">
        <v>0</v>
      </c>
      <c r="F13" s="8">
        <v>0</v>
      </c>
      <c r="G13" s="8">
        <v>0</v>
      </c>
      <c r="H13" s="8">
        <v>2</v>
      </c>
      <c r="I13" s="8">
        <v>2</v>
      </c>
      <c r="J13" s="8">
        <v>200</v>
      </c>
      <c r="K13" s="8">
        <v>9</v>
      </c>
      <c r="L13" s="8">
        <v>9</v>
      </c>
      <c r="M13" s="8">
        <v>13372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0"/>
        <v>59048</v>
      </c>
    </row>
    <row r="14" s="1" customFormat="1" ht="22.5" customHeight="1" spans="1:20">
      <c r="A14" s="8" t="s">
        <v>22</v>
      </c>
      <c r="B14" s="8">
        <v>13</v>
      </c>
      <c r="C14" s="8">
        <v>14</v>
      </c>
      <c r="D14" s="8">
        <v>10175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200</v>
      </c>
      <c r="K14" s="8">
        <v>3</v>
      </c>
      <c r="L14" s="8">
        <v>3</v>
      </c>
      <c r="M14" s="8">
        <v>5790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8">
        <v>3782</v>
      </c>
      <c r="T14" s="8">
        <f t="shared" si="0"/>
        <v>19947</v>
      </c>
    </row>
    <row r="15" s="1" customFormat="1" ht="22.5" customHeight="1" spans="1:20">
      <c r="A15" s="8" t="s">
        <v>23</v>
      </c>
      <c r="B15" s="8">
        <v>25</v>
      </c>
      <c r="C15" s="8">
        <v>33</v>
      </c>
      <c r="D15" s="8">
        <v>23506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6</v>
      </c>
      <c r="L15" s="8">
        <v>6</v>
      </c>
      <c r="M15" s="8">
        <v>7824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0"/>
        <v>31530</v>
      </c>
    </row>
    <row r="16" s="1" customFormat="1" ht="22.5" customHeight="1" spans="1:20">
      <c r="A16" s="8" t="s">
        <v>24</v>
      </c>
      <c r="B16" s="8">
        <v>8</v>
      </c>
      <c r="C16" s="8">
        <v>13</v>
      </c>
      <c r="D16" s="8">
        <v>9440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f t="shared" si="0"/>
        <v>9440</v>
      </c>
    </row>
    <row r="17" s="1" customFormat="1" ht="22.5" customHeight="1" spans="1:20">
      <c r="A17" s="8" t="s">
        <v>25</v>
      </c>
      <c r="B17" s="8">
        <v>25</v>
      </c>
      <c r="C17" s="8">
        <v>39</v>
      </c>
      <c r="D17" s="8">
        <v>26776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</v>
      </c>
      <c r="L17" s="8">
        <v>2</v>
      </c>
      <c r="M17" s="8">
        <v>2608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29384</v>
      </c>
    </row>
    <row r="18" s="1" customFormat="1" ht="22.5" customHeight="1" spans="1:20">
      <c r="A18" s="8" t="s">
        <v>26</v>
      </c>
      <c r="B18" s="8">
        <v>44</v>
      </c>
      <c r="C18" s="8">
        <v>71</v>
      </c>
      <c r="D18" s="8">
        <v>48650</v>
      </c>
      <c r="E18" s="8">
        <v>0</v>
      </c>
      <c r="F18" s="8">
        <v>0</v>
      </c>
      <c r="G18" s="8">
        <v>0</v>
      </c>
      <c r="H18" s="8">
        <v>4</v>
      </c>
      <c r="I18" s="8">
        <v>4</v>
      </c>
      <c r="J18" s="8">
        <v>400</v>
      </c>
      <c r="K18" s="8">
        <v>8</v>
      </c>
      <c r="L18" s="8">
        <v>8</v>
      </c>
      <c r="M18" s="8">
        <v>14188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2937</v>
      </c>
      <c r="T18" s="8">
        <f t="shared" si="0"/>
        <v>66175</v>
      </c>
    </row>
    <row r="19" s="1" customFormat="1" ht="22.5" customHeight="1" spans="1:20">
      <c r="A19" s="9" t="s">
        <v>27</v>
      </c>
      <c r="B19" s="8">
        <f>SUM(B5:B18)</f>
        <v>322</v>
      </c>
      <c r="C19" s="8">
        <f t="shared" ref="C19:T19" si="1">SUM(C5:C18)</f>
        <v>505</v>
      </c>
      <c r="D19" s="8">
        <f t="shared" si="1"/>
        <v>338651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22</v>
      </c>
      <c r="I19" s="8">
        <f t="shared" si="1"/>
        <v>22</v>
      </c>
      <c r="J19" s="8">
        <f t="shared" si="1"/>
        <v>2200</v>
      </c>
      <c r="K19" s="8">
        <f t="shared" si="1"/>
        <v>49</v>
      </c>
      <c r="L19" s="8">
        <f t="shared" si="1"/>
        <v>49</v>
      </c>
      <c r="M19" s="8">
        <f t="shared" si="1"/>
        <v>77451</v>
      </c>
      <c r="N19" s="8">
        <f t="shared" si="1"/>
        <v>0</v>
      </c>
      <c r="O19" s="8">
        <f t="shared" si="1"/>
        <v>0</v>
      </c>
      <c r="P19" s="8">
        <f t="shared" si="1"/>
        <v>0</v>
      </c>
      <c r="Q19" s="8">
        <f t="shared" si="1"/>
        <v>11</v>
      </c>
      <c r="R19" s="8">
        <f t="shared" si="1"/>
        <v>13</v>
      </c>
      <c r="S19" s="8">
        <f t="shared" si="1"/>
        <v>23253</v>
      </c>
      <c r="T19" s="8">
        <f t="shared" si="1"/>
        <v>441555</v>
      </c>
    </row>
  </sheetData>
  <mergeCells count="11">
    <mergeCell ref="A1:T1"/>
    <mergeCell ref="A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地瓜</cp:lastModifiedBy>
  <dcterms:created xsi:type="dcterms:W3CDTF">2006-09-26T03:21:00Z</dcterms:created>
  <cp:lastPrinted>2024-10-20T22:41:00Z</cp:lastPrinted>
  <dcterms:modified xsi:type="dcterms:W3CDTF">2025-07-21T01:51:10Z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E37F227C23CAC2624158196898815415_42</vt:lpwstr>
  </property>
</Properties>
</file>