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汇总表" sheetId="3" r:id="rId1"/>
  </sheets>
  <definedNames>
    <definedName name="_xlnm._FilterDatabase" localSheetId="0" hidden="1">汇总表!$B$5:$B$13</definedName>
    <definedName name="_xlnm.Print_Area" localSheetId="0">汇总表!$A$1:$T$13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<sst xmlns="http://schemas.openxmlformats.org/spreadsheetml/2006/main" count="38" uniqueCount="22">
  <si>
    <t>2025年1月份城乡低保、特困、孤儿和低保高龄补贴资金拨付表</t>
  </si>
  <si>
    <t>单位：</t>
  </si>
  <si>
    <t>国宝乡人民政府</t>
  </si>
  <si>
    <t>村（居）</t>
  </si>
  <si>
    <t>农村低保情况</t>
  </si>
  <si>
    <t>城市低保情况</t>
  </si>
  <si>
    <t>80周岁及以上低保老年人</t>
  </si>
  <si>
    <t>农村特困人员供养情况</t>
  </si>
  <si>
    <t>城市特困人员供养情况</t>
  </si>
  <si>
    <t>孤儿及事实无人抚养儿童情况</t>
  </si>
  <si>
    <t>合计</t>
  </si>
  <si>
    <t>户数</t>
  </si>
  <si>
    <t>人数</t>
  </si>
  <si>
    <t>发放金额（元）</t>
  </si>
  <si>
    <t>格头村</t>
  </si>
  <si>
    <t>国宝村</t>
  </si>
  <si>
    <t>厚德村</t>
  </si>
  <si>
    <t>上洋村</t>
  </si>
  <si>
    <t>祥云村</t>
  </si>
  <si>
    <t>内坂村</t>
  </si>
  <si>
    <t>南斗村</t>
  </si>
  <si>
    <t>佛岭村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</si>
</sst>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34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sz val="16"/>
      <name val="方正粗黑宋简体"/>
      <charset val="134"/>
    </font>
    <font>
      <sz val="12"/>
      <name val="宋体"/>
      <charset val="134"/>
    </font>
    <font>
      <b/>
      <sz val="11"/>
      <name val="宋体"/>
      <charset val="134"/>
    </font>
    <font>
      <b/>
      <sz val="10"/>
      <name val="宋体"/>
      <charset val="134"/>
    </font>
    <font>
      <sz val="12"/>
      <color theme="1"/>
      <name val="宋体"/>
      <charset val="134"/>
      <scheme val="minor"/>
    </font>
    <font>
      <b/>
      <sz val="12"/>
      <name val="宋体"/>
      <charset val="134"/>
    </font>
    <font>
      <b/>
      <sz val="12"/>
      <color rgb="FF000000"/>
      <name val="宋体"/>
      <charset val="134"/>
    </font>
    <font>
      <sz val="12"/>
      <name val="宋体"/>
      <charset val="134"/>
      <scheme val="minor"/>
    </font>
    <font>
      <b/>
      <sz val="10"/>
      <name val="方正大标宋简体"/>
      <charset val="134"/>
    </font>
    <font>
      <sz val="12"/>
      <color rgb="FF000000"/>
      <name val="宋体"/>
      <charset val="134"/>
    </font>
    <font>
      <b/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Tahoma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6" borderId="8" applyNumberFormat="0" applyAlignment="0" applyProtection="0">
      <alignment vertical="center"/>
    </xf>
    <xf numFmtId="0" fontId="24" fillId="6" borderId="7" applyNumberFormat="0" applyAlignment="0" applyProtection="0">
      <alignment vertical="center"/>
    </xf>
    <xf numFmtId="0" fontId="25" fillId="7" borderId="9" applyNumberFormat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3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176" fontId="10" fillId="0" borderId="2" xfId="49" applyNumberFormat="1" applyFont="1" applyFill="1" applyBorder="1" applyAlignment="1">
      <alignment horizontal="center" vertical="center" wrapText="1"/>
    </xf>
    <xf numFmtId="31" fontId="4" fillId="0" borderId="1" xfId="0" applyNumberFormat="1" applyFont="1" applyFill="1" applyBorder="1" applyAlignment="1">
      <alignment vertical="center"/>
    </xf>
    <xf numFmtId="0" fontId="11" fillId="0" borderId="2" xfId="0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31" fontId="4" fillId="0" borderId="1" xfId="0" applyNumberFormat="1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176" fontId="13" fillId="0" borderId="2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4"/>
  <sheetViews>
    <sheetView tabSelected="1" workbookViewId="0">
      <selection activeCell="W19" sqref="W19"/>
    </sheetView>
  </sheetViews>
  <sheetFormatPr defaultColWidth="9.25" defaultRowHeight="13.5"/>
  <cols>
    <col min="1" max="1" width="10" style="2" customWidth="1"/>
    <col min="2" max="2" width="7.125" style="2" customWidth="1"/>
    <col min="3" max="3" width="8.125" style="2" customWidth="1"/>
    <col min="4" max="4" width="14" style="2" customWidth="1"/>
    <col min="5" max="6" width="4.875" style="2" customWidth="1"/>
    <col min="7" max="7" width="8.625" style="2" customWidth="1"/>
    <col min="8" max="8" width="6" style="2" customWidth="1"/>
    <col min="9" max="9" width="5.875" style="2" customWidth="1"/>
    <col min="10" max="10" width="8.625" style="2" customWidth="1"/>
    <col min="11" max="11" width="6.5" style="2" customWidth="1"/>
    <col min="12" max="12" width="5.75" style="2" customWidth="1"/>
    <col min="13" max="13" width="10.75" style="2" customWidth="1"/>
    <col min="14" max="15" width="4.875" style="2" customWidth="1"/>
    <col min="16" max="16" width="8.25" style="2" customWidth="1"/>
    <col min="17" max="17" width="5.875" style="2" customWidth="1"/>
    <col min="18" max="18" width="8.375" style="2" customWidth="1"/>
    <col min="19" max="19" width="10.75" style="2" customWidth="1"/>
    <col min="20" max="20" width="10.25" style="2" customWidth="1"/>
    <col min="21" max="16384" width="9.25" style="2"/>
  </cols>
  <sheetData>
    <row r="1" ht="20.25" customHeight="1" spans="1:2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</row>
    <row r="2" ht="21.75" customHeight="1" spans="1:19">
      <c r="A2" s="4" t="s">
        <v>1</v>
      </c>
      <c r="B2" s="5" t="s">
        <v>2</v>
      </c>
      <c r="C2" s="5"/>
      <c r="D2" s="5"/>
      <c r="E2" s="4"/>
      <c r="F2" s="4"/>
      <c r="G2" s="4"/>
      <c r="H2" s="4"/>
      <c r="I2" s="14"/>
      <c r="J2" s="14"/>
      <c r="K2" s="14"/>
      <c r="L2" s="14"/>
      <c r="M2" s="4"/>
      <c r="N2" s="4"/>
      <c r="O2" s="4"/>
      <c r="P2" s="4"/>
      <c r="Q2" s="4"/>
      <c r="R2" s="18">
        <v>45660</v>
      </c>
      <c r="S2" s="18"/>
    </row>
    <row r="3" s="1" customFormat="1" ht="25.5" customHeight="1" spans="1:20">
      <c r="A3" s="6" t="s">
        <v>3</v>
      </c>
      <c r="B3" s="7" t="s">
        <v>4</v>
      </c>
      <c r="C3" s="7"/>
      <c r="D3" s="7"/>
      <c r="E3" s="7" t="s">
        <v>5</v>
      </c>
      <c r="F3" s="7"/>
      <c r="G3" s="7"/>
      <c r="H3" s="7" t="s">
        <v>6</v>
      </c>
      <c r="I3" s="7"/>
      <c r="J3" s="7"/>
      <c r="K3" s="15" t="s">
        <v>7</v>
      </c>
      <c r="L3" s="15"/>
      <c r="M3" s="15"/>
      <c r="N3" s="15" t="s">
        <v>8</v>
      </c>
      <c r="O3" s="15"/>
      <c r="P3" s="15"/>
      <c r="Q3" s="7" t="s">
        <v>9</v>
      </c>
      <c r="R3" s="7"/>
      <c r="S3" s="7"/>
      <c r="T3" s="19" t="s">
        <v>10</v>
      </c>
    </row>
    <row r="4" s="1" customFormat="1" ht="36" customHeight="1" spans="1:20">
      <c r="A4" s="6"/>
      <c r="B4" s="7" t="s">
        <v>11</v>
      </c>
      <c r="C4" s="7" t="s">
        <v>12</v>
      </c>
      <c r="D4" s="8" t="s">
        <v>13</v>
      </c>
      <c r="E4" s="7" t="s">
        <v>11</v>
      </c>
      <c r="F4" s="7" t="s">
        <v>12</v>
      </c>
      <c r="G4" s="8" t="s">
        <v>13</v>
      </c>
      <c r="H4" s="7" t="s">
        <v>11</v>
      </c>
      <c r="I4" s="7" t="s">
        <v>12</v>
      </c>
      <c r="J4" s="8" t="s">
        <v>13</v>
      </c>
      <c r="K4" s="7" t="s">
        <v>11</v>
      </c>
      <c r="L4" s="7" t="s">
        <v>12</v>
      </c>
      <c r="M4" s="8" t="s">
        <v>13</v>
      </c>
      <c r="N4" s="7" t="s">
        <v>11</v>
      </c>
      <c r="O4" s="7" t="s">
        <v>12</v>
      </c>
      <c r="P4" s="8" t="s">
        <v>13</v>
      </c>
      <c r="Q4" s="7" t="s">
        <v>11</v>
      </c>
      <c r="R4" s="7" t="s">
        <v>12</v>
      </c>
      <c r="S4" s="8" t="s">
        <v>13</v>
      </c>
      <c r="T4" s="19"/>
    </row>
    <row r="5" s="1" customFormat="1" ht="22.5" customHeight="1" spans="1:20">
      <c r="A5" s="9" t="s">
        <v>14</v>
      </c>
      <c r="B5" s="9">
        <v>60</v>
      </c>
      <c r="C5" s="9">
        <v>98</v>
      </c>
      <c r="D5" s="9">
        <v>62160</v>
      </c>
      <c r="E5" s="10"/>
      <c r="F5" s="10"/>
      <c r="G5" s="11"/>
      <c r="H5" s="12">
        <v>5</v>
      </c>
      <c r="I5" s="12">
        <v>6</v>
      </c>
      <c r="J5" s="16">
        <v>600</v>
      </c>
      <c r="K5" s="9">
        <v>12</v>
      </c>
      <c r="L5" s="9">
        <v>12</v>
      </c>
      <c r="M5" s="9">
        <v>17322</v>
      </c>
      <c r="N5" s="10"/>
      <c r="O5" s="10"/>
      <c r="P5" s="17"/>
      <c r="Q5" s="12">
        <v>3</v>
      </c>
      <c r="R5" s="12">
        <v>4</v>
      </c>
      <c r="S5" s="16">
        <v>3908</v>
      </c>
      <c r="T5" s="20">
        <f>S5+P5+M5+J5+G5+D5</f>
        <v>83990</v>
      </c>
    </row>
    <row r="6" s="1" customFormat="1" ht="22.5" customHeight="1" spans="1:20">
      <c r="A6" s="9" t="s">
        <v>15</v>
      </c>
      <c r="B6" s="9">
        <v>9</v>
      </c>
      <c r="C6" s="9">
        <v>9</v>
      </c>
      <c r="D6" s="9">
        <v>6645</v>
      </c>
      <c r="E6" s="9"/>
      <c r="F6" s="9"/>
      <c r="G6" s="9"/>
      <c r="H6" s="9"/>
      <c r="I6" s="9"/>
      <c r="J6" s="9"/>
      <c r="K6" s="9">
        <v>2</v>
      </c>
      <c r="L6" s="9">
        <v>2</v>
      </c>
      <c r="M6" s="9">
        <v>2482</v>
      </c>
      <c r="N6" s="9"/>
      <c r="O6" s="9"/>
      <c r="P6" s="9"/>
      <c r="Q6" s="9"/>
      <c r="R6" s="9"/>
      <c r="S6" s="9"/>
      <c r="T6" s="20">
        <f t="shared" ref="T6:T13" si="0">S6+P6+M6+J6+G6+D6</f>
        <v>9127</v>
      </c>
    </row>
    <row r="7" s="1" customFormat="1" ht="22.5" customHeight="1" spans="1:20">
      <c r="A7" s="9" t="s">
        <v>16</v>
      </c>
      <c r="B7" s="9">
        <v>35</v>
      </c>
      <c r="C7" s="9">
        <v>52</v>
      </c>
      <c r="D7" s="9">
        <v>32240</v>
      </c>
      <c r="E7" s="9"/>
      <c r="F7" s="9"/>
      <c r="G7" s="9"/>
      <c r="H7" s="9">
        <v>3</v>
      </c>
      <c r="I7" s="9">
        <v>3</v>
      </c>
      <c r="J7" s="9">
        <v>300</v>
      </c>
      <c r="K7" s="9">
        <v>5</v>
      </c>
      <c r="L7" s="9">
        <v>6</v>
      </c>
      <c r="M7" s="9">
        <v>8066</v>
      </c>
      <c r="N7" s="9"/>
      <c r="O7" s="9"/>
      <c r="P7" s="9"/>
      <c r="Q7" s="9">
        <v>1</v>
      </c>
      <c r="R7" s="9">
        <v>3</v>
      </c>
      <c r="S7" s="9">
        <v>2931</v>
      </c>
      <c r="T7" s="20">
        <f t="shared" si="0"/>
        <v>43537</v>
      </c>
    </row>
    <row r="8" s="1" customFormat="1" ht="22.5" customHeight="1" spans="1:20">
      <c r="A8" s="9" t="s">
        <v>17</v>
      </c>
      <c r="B8" s="9">
        <v>11</v>
      </c>
      <c r="C8" s="9">
        <v>17</v>
      </c>
      <c r="D8" s="9">
        <v>8915</v>
      </c>
      <c r="E8" s="9"/>
      <c r="F8" s="9"/>
      <c r="G8" s="9"/>
      <c r="H8" s="9"/>
      <c r="I8" s="9"/>
      <c r="J8" s="9"/>
      <c r="K8" s="9">
        <v>1</v>
      </c>
      <c r="L8" s="9">
        <v>1</v>
      </c>
      <c r="M8" s="9">
        <v>1241</v>
      </c>
      <c r="N8" s="9"/>
      <c r="O8" s="9"/>
      <c r="P8" s="9"/>
      <c r="Q8" s="9"/>
      <c r="R8" s="9"/>
      <c r="S8" s="9"/>
      <c r="T8" s="20">
        <f t="shared" si="0"/>
        <v>10156</v>
      </c>
    </row>
    <row r="9" s="1" customFormat="1" ht="22.5" customHeight="1" spans="1:20">
      <c r="A9" s="9" t="s">
        <v>18</v>
      </c>
      <c r="B9" s="9">
        <v>6</v>
      </c>
      <c r="C9" s="9">
        <v>11</v>
      </c>
      <c r="D9" s="9">
        <v>6755</v>
      </c>
      <c r="E9" s="9"/>
      <c r="F9" s="9"/>
      <c r="G9" s="9"/>
      <c r="H9" s="9"/>
      <c r="I9" s="9"/>
      <c r="J9" s="9"/>
      <c r="K9" s="9">
        <v>1</v>
      </c>
      <c r="L9" s="9">
        <v>1</v>
      </c>
      <c r="M9" s="9">
        <v>1241</v>
      </c>
      <c r="N9" s="9"/>
      <c r="O9" s="9"/>
      <c r="P9" s="9"/>
      <c r="Q9" s="9"/>
      <c r="R9" s="9"/>
      <c r="S9" s="9"/>
      <c r="T9" s="20">
        <f t="shared" si="0"/>
        <v>7996</v>
      </c>
    </row>
    <row r="10" s="1" customFormat="1" ht="22.5" customHeight="1" spans="1:20">
      <c r="A10" s="9" t="s">
        <v>19</v>
      </c>
      <c r="B10" s="9">
        <v>15</v>
      </c>
      <c r="C10" s="9">
        <v>23</v>
      </c>
      <c r="D10" s="9">
        <v>12605</v>
      </c>
      <c r="E10" s="9"/>
      <c r="F10" s="9"/>
      <c r="G10" s="9"/>
      <c r="H10" s="9">
        <v>1</v>
      </c>
      <c r="I10" s="9">
        <v>1</v>
      </c>
      <c r="J10" s="9">
        <v>100</v>
      </c>
      <c r="K10" s="9">
        <v>4</v>
      </c>
      <c r="L10" s="9">
        <v>4</v>
      </c>
      <c r="M10" s="9">
        <v>4964</v>
      </c>
      <c r="N10" s="9"/>
      <c r="O10" s="9"/>
      <c r="P10" s="9"/>
      <c r="Q10" s="9"/>
      <c r="R10" s="9"/>
      <c r="S10" s="9"/>
      <c r="T10" s="20">
        <f t="shared" si="0"/>
        <v>17669</v>
      </c>
    </row>
    <row r="11" s="1" customFormat="1" ht="22.5" customHeight="1" spans="1:20">
      <c r="A11" s="9" t="s">
        <v>20</v>
      </c>
      <c r="B11" s="9">
        <v>37</v>
      </c>
      <c r="C11" s="9">
        <v>62</v>
      </c>
      <c r="D11" s="9">
        <v>36050</v>
      </c>
      <c r="E11" s="9"/>
      <c r="F11" s="9"/>
      <c r="G11" s="9"/>
      <c r="H11" s="9">
        <v>3</v>
      </c>
      <c r="I11" s="9">
        <v>3</v>
      </c>
      <c r="J11" s="9">
        <v>300</v>
      </c>
      <c r="K11" s="9">
        <v>11</v>
      </c>
      <c r="L11" s="9">
        <v>11</v>
      </c>
      <c r="M11" s="9">
        <v>17063</v>
      </c>
      <c r="N11" s="9"/>
      <c r="O11" s="9"/>
      <c r="P11" s="9"/>
      <c r="Q11" s="9">
        <v>1</v>
      </c>
      <c r="R11" s="9">
        <v>2</v>
      </c>
      <c r="S11" s="9">
        <v>1954</v>
      </c>
      <c r="T11" s="20">
        <f t="shared" si="0"/>
        <v>55367</v>
      </c>
    </row>
    <row r="12" s="1" customFormat="1" ht="22.5" customHeight="1" spans="1:20">
      <c r="A12" s="9" t="s">
        <v>21</v>
      </c>
      <c r="B12" s="9">
        <v>25</v>
      </c>
      <c r="C12" s="9">
        <v>37</v>
      </c>
      <c r="D12" s="9">
        <v>22047</v>
      </c>
      <c r="E12" s="9"/>
      <c r="F12" s="9"/>
      <c r="G12" s="9"/>
      <c r="H12" s="9">
        <v>2</v>
      </c>
      <c r="I12" s="9">
        <v>2</v>
      </c>
      <c r="J12" s="9">
        <v>200</v>
      </c>
      <c r="K12" s="9">
        <v>3</v>
      </c>
      <c r="L12" s="9">
        <v>3</v>
      </c>
      <c r="M12" s="9">
        <v>5429</v>
      </c>
      <c r="N12" s="9"/>
      <c r="O12" s="9"/>
      <c r="P12" s="9"/>
      <c r="Q12" s="9">
        <v>1</v>
      </c>
      <c r="R12" s="9">
        <v>1</v>
      </c>
      <c r="S12" s="9">
        <v>977</v>
      </c>
      <c r="T12" s="20">
        <f t="shared" si="0"/>
        <v>28653</v>
      </c>
    </row>
    <row r="13" s="1" customFormat="1" ht="22.5" customHeight="1" spans="1:20">
      <c r="A13" s="13" t="s">
        <v>10</v>
      </c>
      <c r="B13" s="9">
        <f>SUM(B5:B12)</f>
        <v>198</v>
      </c>
      <c r="C13" s="9">
        <f t="shared" ref="C13:M13" si="1">SUM(C5:C12)</f>
        <v>309</v>
      </c>
      <c r="D13" s="9">
        <f t="shared" si="1"/>
        <v>187417</v>
      </c>
      <c r="E13" s="9"/>
      <c r="F13" s="9"/>
      <c r="G13" s="9"/>
      <c r="H13" s="9">
        <f t="shared" si="1"/>
        <v>14</v>
      </c>
      <c r="I13" s="9">
        <f t="shared" si="1"/>
        <v>15</v>
      </c>
      <c r="J13" s="9">
        <f t="shared" si="1"/>
        <v>1500</v>
      </c>
      <c r="K13" s="9">
        <f t="shared" si="1"/>
        <v>39</v>
      </c>
      <c r="L13" s="9">
        <f t="shared" si="1"/>
        <v>40</v>
      </c>
      <c r="M13" s="9">
        <f t="shared" si="1"/>
        <v>57808</v>
      </c>
      <c r="N13" s="9"/>
      <c r="O13" s="9"/>
      <c r="P13" s="9"/>
      <c r="Q13" s="9">
        <f t="shared" ref="Q13:S13" si="2">SUM(Q5:Q12)</f>
        <v>6</v>
      </c>
      <c r="R13" s="9">
        <f t="shared" si="2"/>
        <v>10</v>
      </c>
      <c r="S13" s="9">
        <f t="shared" si="2"/>
        <v>9770</v>
      </c>
      <c r="T13" s="20">
        <f t="shared" si="0"/>
        <v>256495</v>
      </c>
    </row>
    <row r="14" ht="22.5" customHeight="1"/>
  </sheetData>
  <mergeCells count="11">
    <mergeCell ref="A1:T1"/>
    <mergeCell ref="B2:D2"/>
    <mergeCell ref="R2:S2"/>
    <mergeCell ref="B3:D3"/>
    <mergeCell ref="E3:G3"/>
    <mergeCell ref="H3:J3"/>
    <mergeCell ref="K3:M3"/>
    <mergeCell ref="N3:P3"/>
    <mergeCell ref="Q3:S3"/>
    <mergeCell ref="A3:A4"/>
    <mergeCell ref="T3:T4"/>
  </mergeCells>
  <printOptions horizontalCentered="1"/>
  <pageMargins left="0.433070866141732" right="0.433070866141732" top="0.748031496062992" bottom="0.748031496062992" header="0.31496062992126" footer="0.31496062992126"/>
  <pageSetup paperSize="9" scale="85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IAN</cp:lastModifiedBy>
  <dcterms:created xsi:type="dcterms:W3CDTF">2006-09-13T11:21:00Z</dcterms:created>
  <cp:lastPrinted>2023-01-06T00:28:00Z</cp:lastPrinted>
  <dcterms:modified xsi:type="dcterms:W3CDTF">2025-01-02T14:32:05Z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CAD4C9CCA95F4D69B584934108BC7FE6</vt:lpwstr>
  </property>
  <property fmtid="{D5CDD505-2E9C-101B-9397-08002B2CF9AE}" pid="4" name="KSOReadingLayout">
    <vt:bool>true</vt:bool>
  </property>
</Properties>
</file>