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416" windowHeight="9840"/>
  </bookViews>
  <sheets>
    <sheet name="Sheet1" sheetId="1" r:id="rId1"/>
    <sheet name="Sheet2" sheetId="2" r:id="rId2"/>
  </sheets>
  <definedNames>
    <definedName name="_xlnm._FilterDatabase" localSheetId="0" hidden="1">Sheet1!$A$5:$D$39</definedName>
    <definedName name="_xlnm.Criteria" localSheetId="0">Sheet1!#REF!</definedName>
    <definedName name="_xlnm.Print_Titles" localSheetId="0">Sheet1!$5:$5</definedName>
  </definedNames>
  <calcPr calcId="114210" fullCalcOnLoad="1"/>
</workbook>
</file>

<file path=xl/calcChain.xml><?xml version="1.0" encoding="utf-8"?>
<calcChain xmlns="http://schemas.openxmlformats.org/spreadsheetml/2006/main">
  <c r="J47" i="2"/>
  <c r="I47"/>
  <c r="J46"/>
  <c r="I46"/>
  <c r="J45"/>
  <c r="I45"/>
  <c r="J44"/>
  <c r="I44"/>
  <c r="J43"/>
  <c r="I43"/>
  <c r="J42"/>
  <c r="I42"/>
  <c r="J41"/>
  <c r="I41"/>
  <c r="J40"/>
  <c r="I40"/>
  <c r="J39"/>
  <c r="I39"/>
  <c r="K38"/>
  <c r="J38"/>
  <c r="I38"/>
  <c r="L37"/>
  <c r="J37"/>
  <c r="I37"/>
  <c r="L36"/>
  <c r="J36"/>
  <c r="I36"/>
  <c r="L35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</calcChain>
</file>

<file path=xl/sharedStrings.xml><?xml version="1.0" encoding="utf-8"?>
<sst xmlns="http://schemas.openxmlformats.org/spreadsheetml/2006/main" count="148" uniqueCount="117">
  <si>
    <t xml:space="preserve">                                                                                                         单位：万元</t>
  </si>
  <si>
    <t>序号</t>
  </si>
  <si>
    <t>企业名称</t>
  </si>
  <si>
    <t>自报价</t>
  </si>
  <si>
    <t>发明专利名称</t>
  </si>
  <si>
    <t>福建省佳美集团公司</t>
  </si>
  <si>
    <t>福建省德化县华茂陶瓷有限公司</t>
  </si>
  <si>
    <t>福建省泉州龙鹏集团有限公司</t>
  </si>
  <si>
    <t>福建省德化县龙辉陶瓷有限公司</t>
  </si>
  <si>
    <t>福建省德化县华晨陶瓷有限公司</t>
  </si>
  <si>
    <t>德化恒瀚艺品有限公司</t>
  </si>
  <si>
    <t>福建省德化县顺兴达陶瓷工艺有限公司</t>
  </si>
  <si>
    <t>德化县万盛陶瓷有限公司</t>
  </si>
  <si>
    <t>福建省德化同鑫陶瓷有限公司</t>
  </si>
  <si>
    <t>陆升（福建）集团有限公司</t>
  </si>
  <si>
    <t>福建省德化县冠鸿陶瓷有限公司</t>
  </si>
  <si>
    <t>福建省德化县宏跃陶瓷有限公司</t>
  </si>
  <si>
    <t>福建省德化县腾艺陶瓷有限公司</t>
  </si>
  <si>
    <t>福建省德化县欣德益现代家用有限公司</t>
  </si>
  <si>
    <t>福建省德化隆南陶瓷有限公司</t>
  </si>
  <si>
    <t>福建省德化云水窑陶瓷有限公司</t>
  </si>
  <si>
    <t>201910330648.8釉下窑变釉色料及用其制备釉下窑变釉陶瓷制品的方法</t>
  </si>
  <si>
    <t>福建省德化县日顺陶瓷有限公司</t>
  </si>
  <si>
    <t>福建省德化县华泰陶瓷有限公司</t>
  </si>
  <si>
    <t>福建省德化县驰宇陶瓷有限公司</t>
  </si>
  <si>
    <t>福建省德化铠宇陶瓷有限公司</t>
  </si>
  <si>
    <t>福建省德化县昱晟工艺品有限责任公司</t>
  </si>
  <si>
    <t>福建省德化明源陶瓷有限公司</t>
  </si>
  <si>
    <t>福建省德化县哈维陶瓷有限公司</t>
  </si>
  <si>
    <t>福建瑞凡轻工有限公司</t>
  </si>
  <si>
    <t>福建省泉州市契合工贸有限公司</t>
  </si>
  <si>
    <t>福建省德化龙顺陶瓷有限公司</t>
  </si>
  <si>
    <t>福建省威尔陶瓷股份有限公司</t>
  </si>
  <si>
    <t>福建省德化新凯丰陶瓷有限公司</t>
  </si>
  <si>
    <t>福建省德化县御泉工艺有限公司</t>
  </si>
  <si>
    <t>德化县如瓷生活文化有限公司</t>
  </si>
  <si>
    <t>福建省德化五洲陶瓷股份有限公司</t>
  </si>
  <si>
    <t>福建省阳山新型建材有限公司</t>
  </si>
  <si>
    <t>福建省德化戴玉堂陶瓷有限公司</t>
  </si>
  <si>
    <t>福建省德化县家福瓷业有限公司</t>
  </si>
  <si>
    <t>德化颖达瓷艺研究所</t>
  </si>
  <si>
    <t>福建省德化臻南陶瓷有限公司</t>
  </si>
  <si>
    <t>福建省德化祥裕陶瓷文化有限责任公司</t>
  </si>
  <si>
    <t>福建省德化县中国白陶瓷有限责任公司</t>
  </si>
  <si>
    <t>德化县发明专利产业化申报材料明细表</t>
  </si>
  <si>
    <t>联系人</t>
  </si>
  <si>
    <t>联系电话</t>
  </si>
  <si>
    <t>发明专利一年内产品产值</t>
  </si>
  <si>
    <t>发明专利一年内销售收入</t>
  </si>
  <si>
    <t>一年外销售  收入</t>
  </si>
  <si>
    <t>合计</t>
  </si>
  <si>
    <t>差价</t>
  </si>
  <si>
    <t>核实价</t>
  </si>
  <si>
    <t>黄章姜</t>
  </si>
  <si>
    <t>刘秋霞</t>
  </si>
  <si>
    <t>陈素凤</t>
  </si>
  <si>
    <t>曾海波</t>
  </si>
  <si>
    <t>曾巧安</t>
  </si>
  <si>
    <t>陈金桂</t>
  </si>
  <si>
    <t>颜晓莎</t>
  </si>
  <si>
    <t>谢子山</t>
  </si>
  <si>
    <t>陈能慈</t>
  </si>
  <si>
    <t>徐海燕</t>
  </si>
  <si>
    <t>孙巧云</t>
  </si>
  <si>
    <t>颜建煌</t>
  </si>
  <si>
    <t>曾海洲</t>
  </si>
  <si>
    <t>许庆水</t>
  </si>
  <si>
    <t>连德理</t>
  </si>
  <si>
    <t>林思栋</t>
  </si>
  <si>
    <t>李兰芬</t>
  </si>
  <si>
    <t>陈丽梅</t>
  </si>
  <si>
    <t>苏锦虎</t>
  </si>
  <si>
    <t>苏小燕</t>
  </si>
  <si>
    <t>蔡娟娟</t>
  </si>
  <si>
    <t>张建榕</t>
  </si>
  <si>
    <t>黄诗福</t>
  </si>
  <si>
    <t>黄少茹</t>
  </si>
  <si>
    <t>赖育贤</t>
  </si>
  <si>
    <t>赖晓彬</t>
  </si>
  <si>
    <t>颜建源</t>
  </si>
  <si>
    <t>郑梅丽</t>
  </si>
  <si>
    <t>肖春香</t>
  </si>
  <si>
    <t>侯宗权</t>
  </si>
  <si>
    <t>颜振利</t>
  </si>
  <si>
    <t>陈丽珍</t>
  </si>
  <si>
    <t>奖补金额</t>
    <phoneticPr fontId="8" type="noConversion"/>
  </si>
  <si>
    <t>2022年度德化县发明专利产业化项目资金明细表</t>
    <phoneticPr fontId="8" type="noConversion"/>
  </si>
  <si>
    <t>合计</t>
    <phoneticPr fontId="8" type="noConversion"/>
  </si>
  <si>
    <t>201811260565.8 一种系列多层斑纹变色釉及其产品制备方法</t>
    <phoneticPr fontId="8" type="noConversion"/>
  </si>
  <si>
    <t>2020100243193 环保日用釉下斑窑变釉陶瓷的制作方法</t>
    <phoneticPr fontId="8" type="noConversion"/>
  </si>
  <si>
    <t>201910437610.0 一种高强度裂纹日用瓷的制备方法</t>
    <phoneticPr fontId="8" type="noConversion"/>
  </si>
  <si>
    <t>201811355068.6 一种具有自洁釉的陶瓷制品及其制作方法</t>
    <phoneticPr fontId="8" type="noConversion"/>
  </si>
  <si>
    <t>201710654136.8 一种耐磨损、耐高低温的陶瓷锅及其制造工艺</t>
    <phoneticPr fontId="8" type="noConversion"/>
  </si>
  <si>
    <t>2018110637353 一种利用尾矿资源制作复古陶瓷的生产方法</t>
    <phoneticPr fontId="8" type="noConversion"/>
  </si>
  <si>
    <t>201810163120.1 一种瓷器的制备工艺</t>
    <phoneticPr fontId="8" type="noConversion"/>
  </si>
  <si>
    <t>2017108826244 一种高强度耐磨釉及具有高强度耐磨釉的陶瓷制品和制备方法</t>
    <phoneticPr fontId="8" type="noConversion"/>
  </si>
  <si>
    <t>201810805540.5 一种仿搪瓷的陶瓷制品及其制备方法</t>
    <phoneticPr fontId="8" type="noConversion"/>
  </si>
  <si>
    <t>201810317510.X 一种无底釉低温窑变锆白釉料的制备工艺</t>
    <phoneticPr fontId="8" type="noConversion"/>
  </si>
  <si>
    <t>201810447627X 一种陶瓷表面着色方法</t>
    <phoneticPr fontId="8" type="noConversion"/>
  </si>
  <si>
    <t>2020101696097 一种陶瓷制品的制备工艺</t>
    <phoneticPr fontId="8" type="noConversion"/>
  </si>
  <si>
    <t>201811227138X 一种水溶性透明裂纹釉陶瓷及其制备方法</t>
    <phoneticPr fontId="8" type="noConversion"/>
  </si>
  <si>
    <t>201810604531X 一种黑金花釉陶瓷的制作方法</t>
    <phoneticPr fontId="8" type="noConversion"/>
  </si>
  <si>
    <t>201710757043.8 一种抗菌且耐微波的陶瓷及其制作工艺</t>
    <phoneticPr fontId="8" type="noConversion"/>
  </si>
  <si>
    <t>2018110961732 可附着于不同陶器的石感漆及其制备方法、用其制备石感漆陶器的方法</t>
    <phoneticPr fontId="8" type="noConversion"/>
  </si>
  <si>
    <t>2019102721214 一种铜红亚光窑变釉及其制备方法</t>
    <phoneticPr fontId="8" type="noConversion"/>
  </si>
  <si>
    <t>2018112100988 一种抗菌日用陶瓷</t>
    <phoneticPr fontId="8" type="noConversion"/>
  </si>
  <si>
    <t>202010161703.8 一种树脂砂型芯制作成型后表面处理方法</t>
    <phoneticPr fontId="8" type="noConversion"/>
  </si>
  <si>
    <t>201811190123.0 一种疏水多孔陶瓷制品及其制备工艺</t>
    <phoneticPr fontId="8" type="noConversion"/>
  </si>
  <si>
    <t>201811216859.0 一种低温一次烧成的抗菌日用陶瓷及其制备方法</t>
    <phoneticPr fontId="8" type="noConversion"/>
  </si>
  <si>
    <t>2019104426913 一种高强度陶瓷制品及其制备工艺</t>
    <phoneticPr fontId="8" type="noConversion"/>
  </si>
  <si>
    <t>2018109474321 一种云母石基陶瓷釉料</t>
    <phoneticPr fontId="8" type="noConversion"/>
  </si>
  <si>
    <t>201810806429.8 藏蓝釉料、藏蓝釉料的制备方法及用其制备藏蓝釉陶瓷制品的方法</t>
    <phoneticPr fontId="8" type="noConversion"/>
  </si>
  <si>
    <t>201810869316.2 一种开片白瓷及其制备方法</t>
    <phoneticPr fontId="8" type="noConversion"/>
  </si>
  <si>
    <t>201810957975.1 一种适用于高强白瓷的透明油及其制备方法；201811435773.7白瓷高性能透明釉及其制备方法</t>
    <phoneticPr fontId="8" type="noConversion"/>
  </si>
  <si>
    <t>201910283748X 一种回收萤石矿尾矿制作耐高温陶瓷的制备方法</t>
    <phoneticPr fontId="8" type="noConversion"/>
  </si>
  <si>
    <t>201810722444.4 一种高韧薄胎瓷衣及其制备工艺</t>
    <phoneticPr fontId="8" type="noConversion"/>
  </si>
  <si>
    <t xml:space="preserve">                                                                      单位：万元                         </t>
    <phoneticPr fontId="8" type="noConversion"/>
  </si>
</sst>
</file>

<file path=xl/styles.xml><?xml version="1.0" encoding="utf-8"?>
<styleSheet xmlns="http://schemas.openxmlformats.org/spreadsheetml/2006/main">
  <numFmts count="3">
    <numFmt numFmtId="176" formatCode="0.00_);[Red]\(0.00\)"/>
    <numFmt numFmtId="177" formatCode="0_);[Red]\(0\)"/>
    <numFmt numFmtId="178" formatCode="0.00_ "/>
  </numFmts>
  <fonts count="12">
    <font>
      <sz val="11"/>
      <color theme="1"/>
      <name val="宋体"/>
      <charset val="134"/>
      <scheme val="minor"/>
    </font>
    <font>
      <sz val="24"/>
      <color indexed="8"/>
      <name val="宋体"/>
      <charset val="134"/>
    </font>
    <font>
      <sz val="11"/>
      <color indexed="10"/>
      <name val="宋体"/>
      <charset val="134"/>
    </font>
    <font>
      <sz val="12"/>
      <color indexed="8"/>
      <name val="楷体"/>
      <family val="3"/>
      <charset val="134"/>
    </font>
    <font>
      <b/>
      <sz val="14"/>
      <color indexed="8"/>
      <name val="楷体"/>
      <family val="3"/>
      <charset val="134"/>
    </font>
    <font>
      <sz val="10"/>
      <color indexed="8"/>
      <name val="仿宋_GB2312"/>
      <family val="3"/>
      <charset val="134"/>
    </font>
    <font>
      <sz val="10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9"/>
      <name val="宋体"/>
      <charset val="134"/>
    </font>
    <font>
      <b/>
      <sz val="11"/>
      <name val="宋体"/>
      <charset val="134"/>
    </font>
    <font>
      <sz val="18"/>
      <color indexed="8"/>
      <name val="方正小标宋简体"/>
      <family val="4"/>
      <charset val="134"/>
    </font>
    <font>
      <b/>
      <sz val="1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 wrapText="1"/>
    </xf>
    <xf numFmtId="178" fontId="0" fillId="2" borderId="1" xfId="0" applyNumberFormat="1" applyFill="1" applyBorder="1" applyAlignment="1">
      <alignment horizontal="center" vertical="center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>
      <alignment vertical="center"/>
    </xf>
    <xf numFmtId="0" fontId="9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9"/>
  <sheetViews>
    <sheetView tabSelected="1" workbookViewId="0">
      <pane ySplit="5" topLeftCell="A6" activePane="bottomLeft" state="frozen"/>
      <selection pane="bottomLeft" activeCell="H35" sqref="H35"/>
    </sheetView>
  </sheetViews>
  <sheetFormatPr defaultColWidth="9" defaultRowHeight="14.4"/>
  <cols>
    <col min="1" max="1" width="6.77734375" style="13" customWidth="1"/>
    <col min="2" max="2" width="29.5546875" style="13" customWidth="1"/>
    <col min="3" max="3" width="40.77734375" style="13" customWidth="1"/>
    <col min="4" max="4" width="15" style="17" customWidth="1"/>
    <col min="5" max="16384" width="9" style="13"/>
  </cols>
  <sheetData>
    <row r="1" spans="1:4" ht="18" customHeight="1">
      <c r="A1" s="22" t="s">
        <v>86</v>
      </c>
      <c r="B1" s="22"/>
      <c r="C1" s="22"/>
      <c r="D1" s="22"/>
    </row>
    <row r="2" spans="1:4" ht="18" customHeight="1">
      <c r="A2" s="22"/>
      <c r="B2" s="22"/>
      <c r="C2" s="22"/>
      <c r="D2" s="22"/>
    </row>
    <row r="3" spans="1:4" ht="4.95" customHeight="1">
      <c r="A3" s="22"/>
      <c r="B3" s="22"/>
      <c r="C3" s="22"/>
      <c r="D3" s="22"/>
    </row>
    <row r="4" spans="1:4" ht="21" customHeight="1">
      <c r="A4" s="25" t="s">
        <v>116</v>
      </c>
      <c r="B4" s="25"/>
      <c r="C4" s="25"/>
      <c r="D4" s="25"/>
    </row>
    <row r="5" spans="1:4" ht="39" customHeight="1">
      <c r="A5" s="14" t="s">
        <v>1</v>
      </c>
      <c r="B5" s="14" t="s">
        <v>2</v>
      </c>
      <c r="C5" s="14" t="s">
        <v>4</v>
      </c>
      <c r="D5" s="14" t="s">
        <v>85</v>
      </c>
    </row>
    <row r="6" spans="1:4" ht="34.950000000000003" customHeight="1">
      <c r="A6" s="15">
        <v>1</v>
      </c>
      <c r="B6" s="21" t="s">
        <v>5</v>
      </c>
      <c r="C6" s="20" t="s">
        <v>88</v>
      </c>
      <c r="D6" s="16">
        <v>15</v>
      </c>
    </row>
    <row r="7" spans="1:4" ht="34.950000000000003" customHeight="1">
      <c r="A7" s="15">
        <v>2</v>
      </c>
      <c r="B7" s="21" t="s">
        <v>6</v>
      </c>
      <c r="C7" s="20" t="s">
        <v>89</v>
      </c>
      <c r="D7" s="16">
        <v>15</v>
      </c>
    </row>
    <row r="8" spans="1:4" ht="34.950000000000003" customHeight="1">
      <c r="A8" s="15">
        <v>3</v>
      </c>
      <c r="B8" s="21" t="s">
        <v>13</v>
      </c>
      <c r="C8" s="20" t="s">
        <v>95</v>
      </c>
      <c r="D8" s="16">
        <v>15</v>
      </c>
    </row>
    <row r="9" spans="1:4" ht="34.950000000000003" customHeight="1">
      <c r="A9" s="15">
        <v>4</v>
      </c>
      <c r="B9" s="21" t="s">
        <v>14</v>
      </c>
      <c r="C9" s="20" t="s">
        <v>96</v>
      </c>
      <c r="D9" s="16">
        <v>15</v>
      </c>
    </row>
    <row r="10" spans="1:4" ht="34.950000000000003" customHeight="1">
      <c r="A10" s="15">
        <v>5</v>
      </c>
      <c r="B10" s="21" t="s">
        <v>17</v>
      </c>
      <c r="C10" s="20" t="s">
        <v>99</v>
      </c>
      <c r="D10" s="16">
        <v>15</v>
      </c>
    </row>
    <row r="11" spans="1:4" ht="34.950000000000003" customHeight="1">
      <c r="A11" s="15">
        <v>6</v>
      </c>
      <c r="B11" s="21" t="s">
        <v>7</v>
      </c>
      <c r="C11" s="20" t="s">
        <v>90</v>
      </c>
      <c r="D11" s="16">
        <v>10</v>
      </c>
    </row>
    <row r="12" spans="1:4" ht="34.950000000000003" customHeight="1">
      <c r="A12" s="15">
        <v>7</v>
      </c>
      <c r="B12" s="21" t="s">
        <v>10</v>
      </c>
      <c r="C12" s="20" t="s">
        <v>93</v>
      </c>
      <c r="D12" s="16">
        <v>10</v>
      </c>
    </row>
    <row r="13" spans="1:4" ht="34.950000000000003" customHeight="1">
      <c r="A13" s="15">
        <v>8</v>
      </c>
      <c r="B13" s="21" t="s">
        <v>15</v>
      </c>
      <c r="C13" s="20" t="s">
        <v>97</v>
      </c>
      <c r="D13" s="16">
        <v>10</v>
      </c>
    </row>
    <row r="14" spans="1:4" ht="34.950000000000003" customHeight="1">
      <c r="A14" s="15">
        <v>9</v>
      </c>
      <c r="B14" s="21" t="s">
        <v>24</v>
      </c>
      <c r="C14" s="20" t="s">
        <v>103</v>
      </c>
      <c r="D14" s="16">
        <v>10</v>
      </c>
    </row>
    <row r="15" spans="1:4" ht="34.950000000000003" customHeight="1">
      <c r="A15" s="15">
        <v>10</v>
      </c>
      <c r="B15" s="21" t="s">
        <v>30</v>
      </c>
      <c r="C15" s="20" t="s">
        <v>107</v>
      </c>
      <c r="D15" s="16">
        <v>10</v>
      </c>
    </row>
    <row r="16" spans="1:4" ht="34.950000000000003" customHeight="1">
      <c r="A16" s="15">
        <v>11</v>
      </c>
      <c r="B16" s="21" t="s">
        <v>31</v>
      </c>
      <c r="C16" s="20" t="s">
        <v>108</v>
      </c>
      <c r="D16" s="16">
        <v>10</v>
      </c>
    </row>
    <row r="17" spans="1:4" ht="34.950000000000003" customHeight="1">
      <c r="A17" s="15">
        <v>12</v>
      </c>
      <c r="B17" s="21" t="s">
        <v>32</v>
      </c>
      <c r="C17" s="20" t="s">
        <v>109</v>
      </c>
      <c r="D17" s="16">
        <v>10</v>
      </c>
    </row>
    <row r="18" spans="1:4" ht="34.950000000000003" customHeight="1">
      <c r="A18" s="15">
        <v>13</v>
      </c>
      <c r="B18" s="21" t="s">
        <v>34</v>
      </c>
      <c r="C18" s="20" t="s">
        <v>111</v>
      </c>
      <c r="D18" s="16">
        <v>10</v>
      </c>
    </row>
    <row r="19" spans="1:4" ht="34.950000000000003" customHeight="1">
      <c r="A19" s="15">
        <v>14</v>
      </c>
      <c r="B19" s="21" t="s">
        <v>38</v>
      </c>
      <c r="C19" s="20" t="s">
        <v>114</v>
      </c>
      <c r="D19" s="16">
        <v>10</v>
      </c>
    </row>
    <row r="20" spans="1:4" ht="34.950000000000003" customHeight="1">
      <c r="A20" s="15">
        <v>15</v>
      </c>
      <c r="B20" s="21" t="s">
        <v>40</v>
      </c>
      <c r="C20" s="20" t="s">
        <v>115</v>
      </c>
      <c r="D20" s="16">
        <v>10</v>
      </c>
    </row>
    <row r="21" spans="1:4" ht="34.950000000000003" customHeight="1">
      <c r="A21" s="15">
        <v>16</v>
      </c>
      <c r="B21" s="21" t="s">
        <v>8</v>
      </c>
      <c r="C21" s="20" t="s">
        <v>91</v>
      </c>
      <c r="D21" s="16">
        <v>5</v>
      </c>
    </row>
    <row r="22" spans="1:4" ht="34.950000000000003" customHeight="1">
      <c r="A22" s="15">
        <v>17</v>
      </c>
      <c r="B22" s="21" t="s">
        <v>9</v>
      </c>
      <c r="C22" s="20" t="s">
        <v>92</v>
      </c>
      <c r="D22" s="16">
        <v>5</v>
      </c>
    </row>
    <row r="23" spans="1:4" ht="34.950000000000003" customHeight="1">
      <c r="A23" s="15">
        <v>18</v>
      </c>
      <c r="B23" s="21" t="s">
        <v>12</v>
      </c>
      <c r="C23" s="20" t="s">
        <v>94</v>
      </c>
      <c r="D23" s="16">
        <v>5</v>
      </c>
    </row>
    <row r="24" spans="1:4" ht="34.950000000000003" customHeight="1">
      <c r="A24" s="15">
        <v>19</v>
      </c>
      <c r="B24" s="21" t="s">
        <v>16</v>
      </c>
      <c r="C24" s="20" t="s">
        <v>98</v>
      </c>
      <c r="D24" s="16">
        <v>5</v>
      </c>
    </row>
    <row r="25" spans="1:4" ht="34.950000000000003" customHeight="1">
      <c r="A25" s="15">
        <v>20</v>
      </c>
      <c r="B25" s="21" t="s">
        <v>18</v>
      </c>
      <c r="C25" s="20" t="s">
        <v>100</v>
      </c>
      <c r="D25" s="16">
        <v>5</v>
      </c>
    </row>
    <row r="26" spans="1:4" ht="34.950000000000003" customHeight="1">
      <c r="A26" s="15">
        <v>21</v>
      </c>
      <c r="B26" s="21" t="s">
        <v>19</v>
      </c>
      <c r="C26" s="20" t="s">
        <v>101</v>
      </c>
      <c r="D26" s="16">
        <v>5</v>
      </c>
    </row>
    <row r="27" spans="1:4" ht="34.950000000000003" customHeight="1">
      <c r="A27" s="15">
        <v>22</v>
      </c>
      <c r="B27" s="21" t="s">
        <v>20</v>
      </c>
      <c r="C27" s="20" t="s">
        <v>21</v>
      </c>
      <c r="D27" s="16">
        <v>5</v>
      </c>
    </row>
    <row r="28" spans="1:4" ht="34.950000000000003" customHeight="1">
      <c r="A28" s="15">
        <v>23</v>
      </c>
      <c r="B28" s="21" t="s">
        <v>23</v>
      </c>
      <c r="C28" s="20" t="s">
        <v>102</v>
      </c>
      <c r="D28" s="16">
        <v>5</v>
      </c>
    </row>
    <row r="29" spans="1:4" ht="34.950000000000003" customHeight="1">
      <c r="A29" s="15">
        <v>24</v>
      </c>
      <c r="B29" s="21" t="s">
        <v>25</v>
      </c>
      <c r="C29" s="20" t="s">
        <v>105</v>
      </c>
      <c r="D29" s="16">
        <v>5</v>
      </c>
    </row>
    <row r="30" spans="1:4" ht="34.950000000000003" customHeight="1">
      <c r="A30" s="15">
        <v>25</v>
      </c>
      <c r="B30" s="21" t="s">
        <v>28</v>
      </c>
      <c r="C30" s="20" t="s">
        <v>104</v>
      </c>
      <c r="D30" s="16">
        <v>5</v>
      </c>
    </row>
    <row r="31" spans="1:4" ht="34.950000000000003" customHeight="1">
      <c r="A31" s="15">
        <v>26</v>
      </c>
      <c r="B31" s="21" t="s">
        <v>29</v>
      </c>
      <c r="C31" s="20" t="s">
        <v>106</v>
      </c>
      <c r="D31" s="16">
        <v>5</v>
      </c>
    </row>
    <row r="32" spans="1:4" ht="34.950000000000003" customHeight="1">
      <c r="A32" s="15">
        <v>27</v>
      </c>
      <c r="B32" s="21" t="s">
        <v>33</v>
      </c>
      <c r="C32" s="20" t="s">
        <v>110</v>
      </c>
      <c r="D32" s="16">
        <v>5</v>
      </c>
    </row>
    <row r="33" spans="1:4" ht="34.950000000000003" customHeight="1">
      <c r="A33" s="15">
        <v>28</v>
      </c>
      <c r="B33" s="21" t="s">
        <v>35</v>
      </c>
      <c r="C33" s="20" t="s">
        <v>112</v>
      </c>
      <c r="D33" s="16">
        <v>5</v>
      </c>
    </row>
    <row r="34" spans="1:4" ht="48" customHeight="1">
      <c r="A34" s="15">
        <v>29</v>
      </c>
      <c r="B34" s="21" t="s">
        <v>36</v>
      </c>
      <c r="C34" s="20" t="s">
        <v>113</v>
      </c>
      <c r="D34" s="16">
        <v>5</v>
      </c>
    </row>
    <row r="35" spans="1:4" s="18" customFormat="1" ht="27" customHeight="1">
      <c r="A35" s="26" t="s">
        <v>87</v>
      </c>
      <c r="B35" s="26"/>
      <c r="C35" s="26"/>
      <c r="D35" s="19">
        <v>245</v>
      </c>
    </row>
    <row r="36" spans="1:4" ht="27.6" customHeight="1">
      <c r="A36" s="23"/>
      <c r="B36" s="23"/>
      <c r="C36" s="23"/>
      <c r="D36" s="23"/>
    </row>
    <row r="37" spans="1:4">
      <c r="A37" s="24"/>
      <c r="B37" s="24"/>
      <c r="C37" s="24"/>
      <c r="D37" s="24"/>
    </row>
    <row r="38" spans="1:4" ht="1.95" customHeight="1">
      <c r="A38" s="24"/>
      <c r="B38" s="24"/>
      <c r="C38" s="24"/>
      <c r="D38" s="24"/>
    </row>
    <row r="39" spans="1:4" ht="14.4" hidden="1" customHeight="1">
      <c r="A39" s="24"/>
      <c r="B39" s="24"/>
      <c r="C39" s="24"/>
      <c r="D39" s="24"/>
    </row>
  </sheetData>
  <autoFilter ref="A5:D39"/>
  <mergeCells count="4">
    <mergeCell ref="A1:D3"/>
    <mergeCell ref="A36:D39"/>
    <mergeCell ref="A4:D4"/>
    <mergeCell ref="A35:C35"/>
  </mergeCells>
  <phoneticPr fontId="8" type="noConversion"/>
  <printOptions horizontalCentered="1"/>
  <pageMargins left="0.31458333333333299" right="0.23611111111111099" top="0.35416666666666702" bottom="0.27500000000000002" header="0.156944444444444" footer="0.196527777777778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7"/>
  <sheetViews>
    <sheetView workbookViewId="0">
      <selection activeCell="B12" sqref="B12"/>
    </sheetView>
  </sheetViews>
  <sheetFormatPr defaultColWidth="9" defaultRowHeight="14.4"/>
  <cols>
    <col min="1" max="1" width="5.88671875" customWidth="1"/>
    <col min="2" max="2" width="35.21875" customWidth="1"/>
    <col min="3" max="3" width="9.6640625" customWidth="1"/>
    <col min="4" max="4" width="15" customWidth="1"/>
    <col min="5" max="8" width="13.44140625" customWidth="1"/>
    <col min="9" max="9" width="12.6640625" customWidth="1"/>
    <col min="10" max="10" width="10.21875" customWidth="1"/>
  </cols>
  <sheetData>
    <row r="1" spans="1:12">
      <c r="A1" s="27" t="s">
        <v>44</v>
      </c>
      <c r="B1" s="27"/>
      <c r="C1" s="27"/>
      <c r="D1" s="27"/>
      <c r="E1" s="27"/>
      <c r="F1" s="27"/>
      <c r="G1" s="27"/>
      <c r="H1" s="27"/>
      <c r="I1" s="27"/>
      <c r="J1" s="27"/>
    </row>
    <row r="2" spans="1:12">
      <c r="A2" s="27"/>
      <c r="B2" s="27"/>
      <c r="C2" s="27"/>
      <c r="D2" s="27"/>
      <c r="E2" s="27"/>
      <c r="F2" s="27"/>
      <c r="G2" s="27"/>
      <c r="H2" s="27"/>
      <c r="I2" s="27"/>
      <c r="J2" s="27"/>
    </row>
    <row r="3" spans="1:12">
      <c r="A3" s="27"/>
      <c r="B3" s="27"/>
      <c r="C3" s="27"/>
      <c r="D3" s="27"/>
      <c r="E3" s="27"/>
      <c r="F3" s="27"/>
      <c r="G3" s="27"/>
      <c r="H3" s="27"/>
      <c r="I3" s="27"/>
      <c r="J3" s="27"/>
    </row>
    <row r="4" spans="1:12" ht="18" customHeight="1">
      <c r="A4" s="28" t="s">
        <v>0</v>
      </c>
      <c r="B4" s="28"/>
      <c r="C4" s="28"/>
      <c r="D4" s="28"/>
      <c r="E4" s="28"/>
      <c r="F4" s="28"/>
      <c r="G4" s="28"/>
      <c r="H4" s="28"/>
      <c r="I4" s="28"/>
      <c r="J4" s="28"/>
    </row>
    <row r="5" spans="1:12" ht="33.9" customHeight="1">
      <c r="A5" s="29" t="s">
        <v>1</v>
      </c>
      <c r="B5" s="29" t="s">
        <v>2</v>
      </c>
      <c r="C5" s="29" t="s">
        <v>45</v>
      </c>
      <c r="D5" s="29" t="s">
        <v>46</v>
      </c>
      <c r="E5" s="1" t="s">
        <v>47</v>
      </c>
      <c r="F5" s="29" t="s">
        <v>48</v>
      </c>
      <c r="G5" s="29"/>
      <c r="H5" s="1" t="s">
        <v>49</v>
      </c>
      <c r="I5" s="29" t="s">
        <v>50</v>
      </c>
      <c r="J5" s="30" t="s">
        <v>51</v>
      </c>
    </row>
    <row r="6" spans="1:12" ht="29.1" customHeight="1">
      <c r="A6" s="29"/>
      <c r="B6" s="29"/>
      <c r="C6" s="29"/>
      <c r="D6" s="29"/>
      <c r="E6" s="1" t="s">
        <v>3</v>
      </c>
      <c r="F6" s="1" t="s">
        <v>3</v>
      </c>
      <c r="G6" s="1" t="s">
        <v>52</v>
      </c>
      <c r="H6" s="1" t="s">
        <v>52</v>
      </c>
      <c r="I6" s="29"/>
      <c r="J6" s="30"/>
    </row>
    <row r="7" spans="1:12" ht="30" customHeight="1">
      <c r="A7" s="1">
        <v>1</v>
      </c>
      <c r="B7" s="1" t="s">
        <v>18</v>
      </c>
      <c r="C7" s="2" t="s">
        <v>53</v>
      </c>
      <c r="D7" s="2">
        <v>15392092236</v>
      </c>
      <c r="E7" s="3">
        <v>670</v>
      </c>
      <c r="F7" s="3">
        <v>616.84</v>
      </c>
      <c r="G7" s="3">
        <v>701.81991700000003</v>
      </c>
      <c r="H7" s="3">
        <v>0</v>
      </c>
      <c r="I7" s="3">
        <f t="shared" ref="I7:I47" si="0">G7+H7</f>
        <v>701.81991700000003</v>
      </c>
      <c r="J7" s="9">
        <f t="shared" ref="J7:J47" si="1">G7-F7</f>
        <v>84.979917</v>
      </c>
    </row>
    <row r="8" spans="1:12" ht="30" customHeight="1">
      <c r="A8" s="1">
        <v>2</v>
      </c>
      <c r="B8" s="1" t="s">
        <v>16</v>
      </c>
      <c r="C8" s="1" t="s">
        <v>54</v>
      </c>
      <c r="D8" s="2">
        <v>13506916398</v>
      </c>
      <c r="E8" s="3">
        <v>764.09</v>
      </c>
      <c r="F8" s="3">
        <v>675.68</v>
      </c>
      <c r="G8" s="3">
        <v>715.49473999999998</v>
      </c>
      <c r="H8" s="3">
        <v>0</v>
      </c>
      <c r="I8" s="3">
        <f t="shared" si="0"/>
        <v>715.49473999999998</v>
      </c>
      <c r="J8" s="9">
        <f t="shared" si="1"/>
        <v>39.81474</v>
      </c>
      <c r="K8" s="10"/>
      <c r="L8" s="10"/>
    </row>
    <row r="9" spans="1:12" ht="30" customHeight="1">
      <c r="A9" s="1">
        <v>3</v>
      </c>
      <c r="B9" s="1" t="s">
        <v>9</v>
      </c>
      <c r="C9" s="1" t="s">
        <v>55</v>
      </c>
      <c r="D9" s="1">
        <v>13805935676</v>
      </c>
      <c r="E9" s="3">
        <v>924.06</v>
      </c>
      <c r="F9" s="3">
        <v>899.63</v>
      </c>
      <c r="G9" s="3">
        <v>899.635358</v>
      </c>
      <c r="H9" s="3">
        <v>0</v>
      </c>
      <c r="I9" s="3">
        <f t="shared" si="0"/>
        <v>899.635358</v>
      </c>
      <c r="J9" s="9">
        <f t="shared" si="1"/>
        <v>5.3580000000010798E-3</v>
      </c>
      <c r="K9" s="10"/>
      <c r="L9" s="10"/>
    </row>
    <row r="10" spans="1:12" ht="30" customHeight="1">
      <c r="A10" s="1">
        <v>4</v>
      </c>
      <c r="B10" s="1" t="s">
        <v>7</v>
      </c>
      <c r="C10" s="1" t="s">
        <v>56</v>
      </c>
      <c r="D10" s="1">
        <v>13600713959</v>
      </c>
      <c r="E10" s="3">
        <v>1513.13</v>
      </c>
      <c r="F10" s="3">
        <v>1481.03</v>
      </c>
      <c r="G10" s="3">
        <v>1481.034737</v>
      </c>
      <c r="H10" s="3">
        <v>0</v>
      </c>
      <c r="I10" s="3">
        <f t="shared" si="0"/>
        <v>1481.034737</v>
      </c>
      <c r="J10" s="9">
        <f t="shared" si="1"/>
        <v>4.7369999999773401E-3</v>
      </c>
      <c r="K10" s="11"/>
      <c r="L10" s="10"/>
    </row>
    <row r="11" spans="1:12" ht="30" customHeight="1">
      <c r="A11" s="1">
        <v>5</v>
      </c>
      <c r="B11" s="1" t="s">
        <v>14</v>
      </c>
      <c r="C11" s="2" t="s">
        <v>57</v>
      </c>
      <c r="D11" s="2">
        <v>13559631003</v>
      </c>
      <c r="E11" s="3">
        <v>750.45</v>
      </c>
      <c r="F11" s="3">
        <v>750.45</v>
      </c>
      <c r="G11" s="3">
        <v>750.45439299999998</v>
      </c>
      <c r="H11" s="3">
        <v>0</v>
      </c>
      <c r="I11" s="3">
        <f t="shared" si="0"/>
        <v>750.45439299999998</v>
      </c>
      <c r="J11" s="9">
        <f t="shared" si="1"/>
        <v>4.3929999999363601E-3</v>
      </c>
      <c r="K11" s="11"/>
      <c r="L11" s="10"/>
    </row>
    <row r="12" spans="1:12" ht="30" customHeight="1">
      <c r="A12" s="1">
        <v>6</v>
      </c>
      <c r="B12" s="1" t="s">
        <v>14</v>
      </c>
      <c r="C12" s="2" t="s">
        <v>57</v>
      </c>
      <c r="D12" s="2">
        <v>13559631003</v>
      </c>
      <c r="E12" s="3">
        <v>625.25</v>
      </c>
      <c r="F12" s="3">
        <v>625.25</v>
      </c>
      <c r="G12" s="3">
        <v>625.24978899999996</v>
      </c>
      <c r="H12" s="3">
        <v>0</v>
      </c>
      <c r="I12" s="3">
        <f t="shared" si="0"/>
        <v>625.24978899999996</v>
      </c>
      <c r="J12" s="9">
        <f t="shared" si="1"/>
        <v>-2.1100000003570999E-4</v>
      </c>
      <c r="K12" s="10"/>
      <c r="L12" s="10"/>
    </row>
    <row r="13" spans="1:12" ht="30" customHeight="1">
      <c r="A13" s="1">
        <v>7</v>
      </c>
      <c r="B13" s="1" t="s">
        <v>37</v>
      </c>
      <c r="C13" s="2" t="s">
        <v>58</v>
      </c>
      <c r="D13" s="4">
        <v>13950123340</v>
      </c>
      <c r="E13" s="3">
        <v>125.2</v>
      </c>
      <c r="F13" s="3">
        <v>125.2</v>
      </c>
      <c r="G13" s="3">
        <v>108.484061</v>
      </c>
      <c r="H13" s="3">
        <v>0</v>
      </c>
      <c r="I13" s="3">
        <f t="shared" si="0"/>
        <v>108.484061</v>
      </c>
      <c r="J13" s="9">
        <f t="shared" si="1"/>
        <v>-16.715938999999999</v>
      </c>
    </row>
    <row r="14" spans="1:12" ht="30" customHeight="1">
      <c r="A14" s="1">
        <v>8</v>
      </c>
      <c r="B14" s="1" t="s">
        <v>11</v>
      </c>
      <c r="C14" s="2" t="s">
        <v>59</v>
      </c>
      <c r="D14" s="2">
        <v>13505040499</v>
      </c>
      <c r="E14" s="3">
        <v>869.3</v>
      </c>
      <c r="F14" s="3">
        <v>869.3</v>
      </c>
      <c r="G14" s="3">
        <v>849.48304399999995</v>
      </c>
      <c r="H14" s="5">
        <v>19.82442</v>
      </c>
      <c r="I14" s="3">
        <f t="shared" si="0"/>
        <v>869.30746399999998</v>
      </c>
      <c r="J14" s="9">
        <f t="shared" si="1"/>
        <v>-19.816956000000001</v>
      </c>
    </row>
    <row r="15" spans="1:12" ht="30" customHeight="1">
      <c r="A15" s="1">
        <v>9</v>
      </c>
      <c r="B15" s="1" t="s">
        <v>22</v>
      </c>
      <c r="C15" s="1" t="s">
        <v>60</v>
      </c>
      <c r="D15" s="1">
        <v>13506011999</v>
      </c>
      <c r="E15" s="3">
        <v>719.96</v>
      </c>
      <c r="F15" s="3">
        <v>691.18</v>
      </c>
      <c r="G15" s="3">
        <v>668.070876</v>
      </c>
      <c r="H15" s="3">
        <v>0</v>
      </c>
      <c r="I15" s="3">
        <f t="shared" si="0"/>
        <v>668.070876</v>
      </c>
      <c r="J15" s="9">
        <f t="shared" si="1"/>
        <v>-23.109124000000001</v>
      </c>
    </row>
    <row r="16" spans="1:12" ht="30" customHeight="1">
      <c r="A16" s="1">
        <v>10</v>
      </c>
      <c r="B16" s="1" t="s">
        <v>6</v>
      </c>
      <c r="C16" s="2" t="s">
        <v>61</v>
      </c>
      <c r="D16" s="2">
        <v>15160791889</v>
      </c>
      <c r="E16" s="3">
        <v>1564</v>
      </c>
      <c r="F16" s="3">
        <v>1564</v>
      </c>
      <c r="G16" s="3">
        <v>1526.1053870000001</v>
      </c>
      <c r="H16" s="3">
        <v>0</v>
      </c>
      <c r="I16" s="3">
        <f t="shared" si="0"/>
        <v>1526.1053870000001</v>
      </c>
      <c r="J16" s="9">
        <f t="shared" si="1"/>
        <v>-37.8946129999999</v>
      </c>
    </row>
    <row r="17" spans="1:10" ht="30" customHeight="1">
      <c r="A17" s="1">
        <v>11</v>
      </c>
      <c r="B17" s="1" t="s">
        <v>35</v>
      </c>
      <c r="C17" s="1" t="s">
        <v>62</v>
      </c>
      <c r="D17" s="1">
        <v>13506917228</v>
      </c>
      <c r="E17" s="3">
        <v>293.20999999999998</v>
      </c>
      <c r="F17" s="3">
        <v>257.74</v>
      </c>
      <c r="G17" s="3">
        <v>207.17609999999999</v>
      </c>
      <c r="H17" s="3">
        <v>55.287480000000002</v>
      </c>
      <c r="I17" s="3">
        <f t="shared" si="0"/>
        <v>262.46357999999998</v>
      </c>
      <c r="J17" s="9">
        <f t="shared" si="1"/>
        <v>-50.563899999999997</v>
      </c>
    </row>
    <row r="18" spans="1:10" ht="30" customHeight="1">
      <c r="A18" s="1">
        <v>12</v>
      </c>
      <c r="B18" s="1" t="s">
        <v>32</v>
      </c>
      <c r="C18" s="2" t="s">
        <v>63</v>
      </c>
      <c r="D18" s="2">
        <v>18150526971</v>
      </c>
      <c r="E18" s="3">
        <v>505.32</v>
      </c>
      <c r="F18" s="3">
        <v>505.32</v>
      </c>
      <c r="G18" s="3">
        <v>448.759185</v>
      </c>
      <c r="H18" s="3">
        <v>0</v>
      </c>
      <c r="I18" s="3">
        <f t="shared" si="0"/>
        <v>448.759185</v>
      </c>
      <c r="J18" s="9">
        <f t="shared" si="1"/>
        <v>-56.560814999999998</v>
      </c>
    </row>
    <row r="19" spans="1:10" ht="30" customHeight="1">
      <c r="A19" s="1">
        <v>13</v>
      </c>
      <c r="B19" s="1" t="s">
        <v>26</v>
      </c>
      <c r="C19" s="2" t="s">
        <v>64</v>
      </c>
      <c r="D19" s="2">
        <v>13505937351</v>
      </c>
      <c r="E19" s="3">
        <v>736.53</v>
      </c>
      <c r="F19" s="3">
        <v>702.84</v>
      </c>
      <c r="G19" s="3">
        <v>630.87223700000004</v>
      </c>
      <c r="H19" s="3">
        <v>71.972623999999996</v>
      </c>
      <c r="I19" s="3">
        <f t="shared" si="0"/>
        <v>702.84486100000004</v>
      </c>
      <c r="J19" s="9">
        <f t="shared" si="1"/>
        <v>-71.967763000000005</v>
      </c>
    </row>
    <row r="20" spans="1:10" ht="30" customHeight="1">
      <c r="A20" s="1">
        <v>14</v>
      </c>
      <c r="B20" s="1" t="s">
        <v>42</v>
      </c>
      <c r="C20" s="1" t="s">
        <v>65</v>
      </c>
      <c r="D20" s="1">
        <v>13599132556</v>
      </c>
      <c r="E20" s="3">
        <v>104.47</v>
      </c>
      <c r="F20" s="3">
        <v>104.47</v>
      </c>
      <c r="G20" s="3">
        <v>28.674849999999999</v>
      </c>
      <c r="H20" s="5">
        <v>14.954000000000001</v>
      </c>
      <c r="I20" s="3">
        <f t="shared" si="0"/>
        <v>43.62885</v>
      </c>
      <c r="J20" s="9">
        <f t="shared" si="1"/>
        <v>-75.795150000000007</v>
      </c>
    </row>
    <row r="21" spans="1:10" ht="30" customHeight="1">
      <c r="A21" s="1">
        <v>15</v>
      </c>
      <c r="B21" s="1" t="s">
        <v>20</v>
      </c>
      <c r="C21" s="1" t="s">
        <v>66</v>
      </c>
      <c r="D21" s="1">
        <v>13808522936</v>
      </c>
      <c r="E21" s="3">
        <v>885.84</v>
      </c>
      <c r="F21" s="3">
        <v>673.95</v>
      </c>
      <c r="G21" s="3">
        <v>569.80942000000005</v>
      </c>
      <c r="H21" s="3">
        <v>104.143851</v>
      </c>
      <c r="I21" s="3">
        <f t="shared" si="0"/>
        <v>673.95327099999997</v>
      </c>
      <c r="J21" s="9">
        <f t="shared" si="1"/>
        <v>-104.14058</v>
      </c>
    </row>
    <row r="22" spans="1:10" ht="30" customHeight="1">
      <c r="A22" s="1">
        <v>16</v>
      </c>
      <c r="B22" s="6" t="s">
        <v>40</v>
      </c>
      <c r="C22" s="7" t="s">
        <v>67</v>
      </c>
      <c r="D22" s="7">
        <v>13599217257</v>
      </c>
      <c r="E22" s="8">
        <v>350</v>
      </c>
      <c r="F22" s="8">
        <v>205</v>
      </c>
      <c r="G22" s="8">
        <v>100.7</v>
      </c>
      <c r="H22" s="8">
        <v>0</v>
      </c>
      <c r="I22" s="8">
        <f t="shared" si="0"/>
        <v>100.7</v>
      </c>
      <c r="J22" s="12">
        <f t="shared" si="1"/>
        <v>-104.3</v>
      </c>
    </row>
    <row r="23" spans="1:10" ht="30" customHeight="1">
      <c r="A23" s="1">
        <v>17</v>
      </c>
      <c r="B23" s="1" t="s">
        <v>43</v>
      </c>
      <c r="C23" s="2" t="s">
        <v>68</v>
      </c>
      <c r="D23" s="2">
        <v>15559030588</v>
      </c>
      <c r="E23" s="3">
        <v>186.94</v>
      </c>
      <c r="F23" s="3">
        <v>157.6</v>
      </c>
      <c r="G23" s="3">
        <v>13.43</v>
      </c>
      <c r="H23" s="3">
        <v>20.327839999999998</v>
      </c>
      <c r="I23" s="3">
        <f t="shared" si="0"/>
        <v>33.757840000000002</v>
      </c>
      <c r="J23" s="9">
        <f t="shared" si="1"/>
        <v>-144.16999999999999</v>
      </c>
    </row>
    <row r="24" spans="1:10" ht="30" customHeight="1">
      <c r="A24" s="1">
        <v>18</v>
      </c>
      <c r="B24" s="1" t="s">
        <v>39</v>
      </c>
      <c r="C24" s="2" t="s">
        <v>69</v>
      </c>
      <c r="D24" s="2">
        <v>13505939370</v>
      </c>
      <c r="E24" s="3">
        <v>562.15</v>
      </c>
      <c r="F24" s="3">
        <v>254.56</v>
      </c>
      <c r="G24" s="3">
        <v>101.47199999999999</v>
      </c>
      <c r="H24" s="3">
        <v>0</v>
      </c>
      <c r="I24" s="3">
        <f t="shared" si="0"/>
        <v>101.47199999999999</v>
      </c>
      <c r="J24" s="9">
        <f t="shared" si="1"/>
        <v>-153.08799999999999</v>
      </c>
    </row>
    <row r="25" spans="1:10" ht="30" customHeight="1">
      <c r="A25" s="1">
        <v>19</v>
      </c>
      <c r="B25" s="1" t="s">
        <v>41</v>
      </c>
      <c r="C25" s="1" t="s">
        <v>70</v>
      </c>
      <c r="D25" s="1">
        <v>17750536766</v>
      </c>
      <c r="E25" s="3">
        <v>226.05</v>
      </c>
      <c r="F25" s="3">
        <v>226.05</v>
      </c>
      <c r="G25" s="3">
        <v>54.146548000000003</v>
      </c>
      <c r="H25" s="3">
        <v>31.091176000000001</v>
      </c>
      <c r="I25" s="3">
        <f t="shared" si="0"/>
        <v>85.237724</v>
      </c>
      <c r="J25" s="9">
        <f t="shared" si="1"/>
        <v>-171.90345199999999</v>
      </c>
    </row>
    <row r="26" spans="1:10" ht="30" customHeight="1">
      <c r="A26" s="1">
        <v>20</v>
      </c>
      <c r="B26" s="1" t="s">
        <v>36</v>
      </c>
      <c r="C26" s="2" t="s">
        <v>71</v>
      </c>
      <c r="D26" s="2">
        <v>13959821039</v>
      </c>
      <c r="E26" s="3">
        <v>565</v>
      </c>
      <c r="F26" s="3">
        <v>222.8</v>
      </c>
      <c r="G26" s="3">
        <v>22.89</v>
      </c>
      <c r="H26" s="3">
        <v>90.6</v>
      </c>
      <c r="I26" s="3">
        <f t="shared" si="0"/>
        <v>113.49</v>
      </c>
      <c r="J26" s="9">
        <f t="shared" si="1"/>
        <v>-199.91</v>
      </c>
    </row>
    <row r="27" spans="1:10" ht="30" customHeight="1">
      <c r="A27" s="1">
        <v>21</v>
      </c>
      <c r="B27" s="1" t="s">
        <v>13</v>
      </c>
      <c r="C27" s="1" t="s">
        <v>72</v>
      </c>
      <c r="D27" s="1">
        <v>15059731788</v>
      </c>
      <c r="E27" s="3">
        <v>3312.43</v>
      </c>
      <c r="F27" s="3">
        <v>761.87</v>
      </c>
      <c r="G27" s="3">
        <v>436.48028799999997</v>
      </c>
      <c r="H27" s="3">
        <v>294.38794000000001</v>
      </c>
      <c r="I27" s="3">
        <f t="shared" si="0"/>
        <v>730.86822800000004</v>
      </c>
      <c r="J27" s="9">
        <f t="shared" si="1"/>
        <v>-325.38971199999997</v>
      </c>
    </row>
    <row r="28" spans="1:10" ht="30" customHeight="1">
      <c r="A28" s="1">
        <v>22</v>
      </c>
      <c r="B28" s="1" t="s">
        <v>19</v>
      </c>
      <c r="C28" s="1" t="s">
        <v>73</v>
      </c>
      <c r="D28" s="1">
        <v>13600710089</v>
      </c>
      <c r="E28" s="3">
        <v>1685.5</v>
      </c>
      <c r="F28" s="3">
        <v>1027.5</v>
      </c>
      <c r="G28" s="3">
        <v>685.31142399999999</v>
      </c>
      <c r="H28" s="3">
        <v>342.221588</v>
      </c>
      <c r="I28" s="3">
        <f t="shared" si="0"/>
        <v>1027.5330120000001</v>
      </c>
      <c r="J28" s="9">
        <f t="shared" si="1"/>
        <v>-342.18857600000001</v>
      </c>
    </row>
    <row r="29" spans="1:10" ht="30" customHeight="1">
      <c r="A29" s="1">
        <v>23</v>
      </c>
      <c r="B29" s="1" t="s">
        <v>24</v>
      </c>
      <c r="C29" s="1" t="s">
        <v>74</v>
      </c>
      <c r="D29" s="1">
        <v>13859729567</v>
      </c>
      <c r="E29" s="3">
        <v>700.15</v>
      </c>
      <c r="F29" s="3">
        <v>646.09</v>
      </c>
      <c r="G29" s="3">
        <v>188.44146000000001</v>
      </c>
      <c r="H29" s="3">
        <v>457.64408800000001</v>
      </c>
      <c r="I29" s="3">
        <f t="shared" si="0"/>
        <v>646.08554800000002</v>
      </c>
      <c r="J29" s="9">
        <f t="shared" si="1"/>
        <v>-457.64854000000003</v>
      </c>
    </row>
    <row r="30" spans="1:10" ht="30" customHeight="1">
      <c r="A30" s="1">
        <v>24</v>
      </c>
      <c r="B30" s="1" t="s">
        <v>5</v>
      </c>
      <c r="C30" s="2" t="s">
        <v>75</v>
      </c>
      <c r="D30" s="2">
        <v>13906094166</v>
      </c>
      <c r="E30" s="3">
        <v>1052</v>
      </c>
      <c r="F30" s="3">
        <v>1052</v>
      </c>
      <c r="G30" s="3">
        <v>567.67523300000005</v>
      </c>
      <c r="H30" s="3">
        <v>1131.417134</v>
      </c>
      <c r="I30" s="3">
        <f t="shared" si="0"/>
        <v>1699.092367</v>
      </c>
      <c r="J30" s="9">
        <f t="shared" si="1"/>
        <v>-484.32476700000001</v>
      </c>
    </row>
    <row r="31" spans="1:10" ht="30" customHeight="1">
      <c r="A31" s="1">
        <v>25</v>
      </c>
      <c r="B31" s="1" t="s">
        <v>17</v>
      </c>
      <c r="C31" s="2" t="s">
        <v>76</v>
      </c>
      <c r="D31" s="2">
        <v>13860790907</v>
      </c>
      <c r="E31" s="3">
        <v>3554.37</v>
      </c>
      <c r="F31" s="3">
        <v>709.33</v>
      </c>
      <c r="G31" s="3">
        <v>125.111786</v>
      </c>
      <c r="H31" s="3">
        <v>584.21825899999999</v>
      </c>
      <c r="I31" s="3">
        <f t="shared" si="0"/>
        <v>709.33004500000004</v>
      </c>
      <c r="J31" s="9">
        <f t="shared" si="1"/>
        <v>-584.21821399999999</v>
      </c>
    </row>
    <row r="32" spans="1:10" ht="30" customHeight="1">
      <c r="A32" s="1">
        <v>26</v>
      </c>
      <c r="B32" s="1" t="s">
        <v>38</v>
      </c>
      <c r="C32" s="2" t="s">
        <v>77</v>
      </c>
      <c r="D32" s="2">
        <v>15860588433</v>
      </c>
      <c r="E32" s="3">
        <v>1120</v>
      </c>
      <c r="F32" s="3">
        <v>810.85</v>
      </c>
      <c r="G32" s="3">
        <v>102.96945599999999</v>
      </c>
      <c r="H32" s="3">
        <v>7.87765</v>
      </c>
      <c r="I32" s="3">
        <f t="shared" si="0"/>
        <v>110.847106</v>
      </c>
      <c r="J32" s="9">
        <f t="shared" si="1"/>
        <v>-707.88054399999999</v>
      </c>
    </row>
    <row r="33" spans="1:12" ht="30" customHeight="1">
      <c r="A33" s="1">
        <v>27</v>
      </c>
      <c r="B33" s="1" t="s">
        <v>32</v>
      </c>
      <c r="C33" s="2" t="s">
        <v>63</v>
      </c>
      <c r="D33" s="2">
        <v>18150526971</v>
      </c>
      <c r="E33" s="3">
        <v>1688.66</v>
      </c>
      <c r="F33" s="3">
        <v>1688.66</v>
      </c>
      <c r="G33" s="3">
        <v>157.63343399999999</v>
      </c>
      <c r="H33" s="3">
        <v>0</v>
      </c>
      <c r="I33" s="3">
        <f t="shared" si="0"/>
        <v>157.63343399999999</v>
      </c>
      <c r="J33" s="9">
        <f t="shared" si="1"/>
        <v>-1531.026566</v>
      </c>
    </row>
    <row r="34" spans="1:12" ht="30" customHeight="1">
      <c r="A34" s="1">
        <v>28</v>
      </c>
      <c r="B34" s="1" t="s">
        <v>25</v>
      </c>
      <c r="C34" s="2" t="s">
        <v>78</v>
      </c>
      <c r="D34" s="2">
        <v>13799232797</v>
      </c>
      <c r="E34" s="3">
        <v>810.05</v>
      </c>
      <c r="F34" s="3">
        <v>632.72</v>
      </c>
      <c r="G34" s="3">
        <v>257.85208699999998</v>
      </c>
      <c r="H34" s="3">
        <v>374.86791299999999</v>
      </c>
      <c r="I34" s="3">
        <f t="shared" si="0"/>
        <v>632.72</v>
      </c>
      <c r="J34" s="9">
        <f t="shared" si="1"/>
        <v>-374.86791299999999</v>
      </c>
    </row>
    <row r="35" spans="1:12" ht="30" customHeight="1">
      <c r="A35" s="1">
        <v>29</v>
      </c>
      <c r="B35" s="1" t="s">
        <v>27</v>
      </c>
      <c r="C35" s="2" t="s">
        <v>79</v>
      </c>
      <c r="D35" s="2">
        <v>13805935878</v>
      </c>
      <c r="E35" s="3">
        <v>1314.6</v>
      </c>
      <c r="F35" s="3">
        <v>618.98</v>
      </c>
      <c r="G35" s="3">
        <v>320.549397</v>
      </c>
      <c r="H35" s="3">
        <v>298.43060300000002</v>
      </c>
      <c r="I35" s="3">
        <f t="shared" si="0"/>
        <v>618.98</v>
      </c>
      <c r="J35" s="9">
        <f t="shared" si="1"/>
        <v>-298.43060300000002</v>
      </c>
      <c r="L35">
        <f>F35-H35</f>
        <v>320.549397</v>
      </c>
    </row>
    <row r="36" spans="1:12" ht="30" customHeight="1">
      <c r="A36" s="1">
        <v>30</v>
      </c>
      <c r="B36" s="1" t="s">
        <v>12</v>
      </c>
      <c r="C36" s="2" t="s">
        <v>80</v>
      </c>
      <c r="D36" s="2">
        <v>13515036652</v>
      </c>
      <c r="E36" s="3">
        <v>924.33</v>
      </c>
      <c r="F36" s="3">
        <v>878.82</v>
      </c>
      <c r="G36" s="3">
        <v>773.19141100000002</v>
      </c>
      <c r="H36" s="3">
        <v>105.624585</v>
      </c>
      <c r="I36" s="3">
        <f t="shared" si="0"/>
        <v>878.81599600000004</v>
      </c>
      <c r="J36" s="9">
        <f t="shared" si="1"/>
        <v>-105.62858900000001</v>
      </c>
      <c r="L36">
        <f>F36-H36</f>
        <v>773.19541500000003</v>
      </c>
    </row>
    <row r="37" spans="1:12" ht="30" customHeight="1">
      <c r="A37" s="1">
        <v>31</v>
      </c>
      <c r="B37" s="1" t="s">
        <v>23</v>
      </c>
      <c r="C37" s="2" t="s">
        <v>81</v>
      </c>
      <c r="D37" s="2">
        <v>13860792008</v>
      </c>
      <c r="E37" s="3">
        <v>711.11</v>
      </c>
      <c r="F37" s="3">
        <v>653.97</v>
      </c>
      <c r="G37" s="3">
        <v>650.34834599999999</v>
      </c>
      <c r="H37" s="3">
        <v>3.62141</v>
      </c>
      <c r="I37" s="3">
        <f t="shared" si="0"/>
        <v>653.96975599999996</v>
      </c>
      <c r="J37" s="9">
        <f t="shared" si="1"/>
        <v>-3.6216540000000301</v>
      </c>
      <c r="L37">
        <f>F37-H37</f>
        <v>650.34858999999994</v>
      </c>
    </row>
    <row r="38" spans="1:12" ht="30" customHeight="1">
      <c r="A38" s="1">
        <v>32</v>
      </c>
      <c r="B38" s="1" t="s">
        <v>29</v>
      </c>
      <c r="C38" s="2" t="s">
        <v>82</v>
      </c>
      <c r="D38" s="2">
        <v>18906099688</v>
      </c>
      <c r="E38" s="3">
        <v>1147.44</v>
      </c>
      <c r="F38" s="3">
        <v>807.51</v>
      </c>
      <c r="G38" s="3">
        <v>614.77483199999995</v>
      </c>
      <c r="H38" s="3">
        <v>192.73516799999999</v>
      </c>
      <c r="I38" s="3">
        <f t="shared" si="0"/>
        <v>807.51</v>
      </c>
      <c r="J38" s="9">
        <f t="shared" si="1"/>
        <v>-192.73516799999999</v>
      </c>
      <c r="K38">
        <f>F38-G38</f>
        <v>192.73516799999999</v>
      </c>
    </row>
    <row r="39" spans="1:12" ht="30" customHeight="1">
      <c r="A39" s="1">
        <v>33</v>
      </c>
      <c r="B39" s="1" t="s">
        <v>8</v>
      </c>
      <c r="C39" s="2" t="s">
        <v>83</v>
      </c>
      <c r="D39" s="2">
        <v>15359369186</v>
      </c>
      <c r="E39" s="3">
        <v>986</v>
      </c>
      <c r="F39" s="3">
        <v>940.09</v>
      </c>
      <c r="G39" s="3">
        <v>940.08694600000001</v>
      </c>
      <c r="H39" s="3">
        <v>0</v>
      </c>
      <c r="I39" s="3">
        <f t="shared" si="0"/>
        <v>940.08694600000001</v>
      </c>
      <c r="J39" s="9">
        <f t="shared" si="1"/>
        <v>-3.0540000000201001E-3</v>
      </c>
    </row>
    <row r="40" spans="1:12" ht="30" customHeight="1">
      <c r="A40" s="1">
        <v>34</v>
      </c>
      <c r="B40" s="1" t="s">
        <v>33</v>
      </c>
      <c r="C40" s="2" t="s">
        <v>84</v>
      </c>
      <c r="D40" s="2">
        <v>15906022198</v>
      </c>
      <c r="E40" s="3">
        <v>472.78</v>
      </c>
      <c r="F40" s="3">
        <v>472.78</v>
      </c>
      <c r="G40" s="3"/>
      <c r="H40" s="3"/>
      <c r="I40" s="3">
        <f t="shared" si="0"/>
        <v>0</v>
      </c>
      <c r="J40" s="9">
        <f t="shared" si="1"/>
        <v>-472.78</v>
      </c>
    </row>
    <row r="41" spans="1:12" ht="30" customHeight="1">
      <c r="A41" s="1">
        <v>35</v>
      </c>
      <c r="B41" s="1"/>
      <c r="C41" s="2"/>
      <c r="D41" s="2"/>
      <c r="E41" s="3"/>
      <c r="F41" s="3"/>
      <c r="G41" s="3"/>
      <c r="H41" s="3"/>
      <c r="I41" s="3">
        <f t="shared" si="0"/>
        <v>0</v>
      </c>
      <c r="J41" s="9">
        <f t="shared" si="1"/>
        <v>0</v>
      </c>
    </row>
    <row r="42" spans="1:12" ht="30" customHeight="1">
      <c r="A42" s="1">
        <v>36</v>
      </c>
      <c r="B42" s="1"/>
      <c r="C42" s="2"/>
      <c r="D42" s="2"/>
      <c r="E42" s="3"/>
      <c r="F42" s="3"/>
      <c r="G42" s="3"/>
      <c r="H42" s="3"/>
      <c r="I42" s="3">
        <f t="shared" si="0"/>
        <v>0</v>
      </c>
      <c r="J42" s="9">
        <f t="shared" si="1"/>
        <v>0</v>
      </c>
    </row>
    <row r="43" spans="1:12" ht="30" customHeight="1">
      <c r="A43" s="1">
        <v>37</v>
      </c>
      <c r="B43" s="1"/>
      <c r="C43" s="2"/>
      <c r="D43" s="2"/>
      <c r="E43" s="3"/>
      <c r="F43" s="3"/>
      <c r="G43" s="3"/>
      <c r="H43" s="3"/>
      <c r="I43" s="3">
        <f t="shared" si="0"/>
        <v>0</v>
      </c>
      <c r="J43" s="9">
        <f t="shared" si="1"/>
        <v>0</v>
      </c>
    </row>
    <row r="44" spans="1:12" ht="30" customHeight="1">
      <c r="A44" s="1">
        <v>38</v>
      </c>
      <c r="B44" s="1"/>
      <c r="C44" s="2"/>
      <c r="D44" s="2"/>
      <c r="E44" s="3"/>
      <c r="F44" s="3"/>
      <c r="G44" s="3"/>
      <c r="H44" s="3"/>
      <c r="I44" s="3">
        <f t="shared" si="0"/>
        <v>0</v>
      </c>
      <c r="J44" s="9">
        <f t="shared" si="1"/>
        <v>0</v>
      </c>
    </row>
    <row r="45" spans="1:12" ht="30" customHeight="1">
      <c r="A45" s="1">
        <v>39</v>
      </c>
      <c r="B45" s="1"/>
      <c r="C45" s="2"/>
      <c r="D45" s="2"/>
      <c r="E45" s="3"/>
      <c r="F45" s="3"/>
      <c r="G45" s="3"/>
      <c r="H45" s="3"/>
      <c r="I45" s="3">
        <f t="shared" si="0"/>
        <v>0</v>
      </c>
      <c r="J45" s="9">
        <f t="shared" si="1"/>
        <v>0</v>
      </c>
    </row>
    <row r="46" spans="1:12" ht="30" customHeight="1">
      <c r="A46" s="1">
        <v>40</v>
      </c>
      <c r="B46" s="1"/>
      <c r="C46" s="2"/>
      <c r="D46" s="2"/>
      <c r="E46" s="3"/>
      <c r="F46" s="3"/>
      <c r="G46" s="3"/>
      <c r="H46" s="3"/>
      <c r="I46" s="3">
        <f t="shared" si="0"/>
        <v>0</v>
      </c>
      <c r="J46" s="9">
        <f t="shared" si="1"/>
        <v>0</v>
      </c>
    </row>
    <row r="47" spans="1:12" ht="30" customHeight="1">
      <c r="A47" s="1">
        <v>41</v>
      </c>
      <c r="B47" s="1"/>
      <c r="C47" s="2"/>
      <c r="D47" s="2"/>
      <c r="E47" s="3"/>
      <c r="F47" s="3"/>
      <c r="G47" s="3"/>
      <c r="H47" s="3"/>
      <c r="I47" s="3">
        <f t="shared" si="0"/>
        <v>0</v>
      </c>
      <c r="J47" s="9">
        <f t="shared" si="1"/>
        <v>0</v>
      </c>
    </row>
  </sheetData>
  <mergeCells count="9">
    <mergeCell ref="A1:J3"/>
    <mergeCell ref="A4:J4"/>
    <mergeCell ref="F5:G5"/>
    <mergeCell ref="A5:A6"/>
    <mergeCell ref="B5:B6"/>
    <mergeCell ref="C5:C6"/>
    <mergeCell ref="D5:D6"/>
    <mergeCell ref="I5:I6"/>
    <mergeCell ref="J5:J6"/>
  </mergeCells>
  <phoneticPr fontId="8" type="noConversion"/>
  <printOptions horizontalCentered="1"/>
  <pageMargins left="0.75138888888888899" right="0.75138888888888899" top="1" bottom="1" header="0.5" footer="0.5"/>
  <pageSetup paperSize="9" scale="7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2022-11-25T01:47:57Z</cp:lastPrinted>
  <dcterms:created xsi:type="dcterms:W3CDTF">2022-10-19T00:51:00Z</dcterms:created>
  <dcterms:modified xsi:type="dcterms:W3CDTF">2022-11-25T01:48:08Z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28092936B85C46969DDBE9C60BDD02C1</vt:lpwstr>
  </property>
</Properties>
</file>